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申請書 (入力用シート)" sheetId="1" r:id="rId1"/>
    <sheet name="申請書記入例" sheetId="2" r:id="rId2"/>
    <sheet name="許可書" sheetId="3" r:id="rId3"/>
  </sheets>
  <definedNames>
    <definedName name="_xlnm.Print_Area" localSheetId="2">'許可書'!$A$1:$AO$51</definedName>
    <definedName name="_xlnm.Print_Area" localSheetId="0">'申請書 (入力用シート)'!$A$1:$AO$50</definedName>
  </definedNames>
  <calcPr fullCalcOnLoad="1"/>
</workbook>
</file>

<file path=xl/sharedStrings.xml><?xml version="1.0" encoding="utf-8"?>
<sst xmlns="http://schemas.openxmlformats.org/spreadsheetml/2006/main" count="295" uniqueCount="111">
  <si>
    <t>住所</t>
  </si>
  <si>
    <t>団体名</t>
  </si>
  <si>
    <t>代表者名</t>
  </si>
  <si>
    <t>連絡者名</t>
  </si>
  <si>
    <t>申請者</t>
  </si>
  <si>
    <t>会場責任者</t>
  </si>
  <si>
    <t>申請年月日</t>
  </si>
  <si>
    <t>氏名</t>
  </si>
  <si>
    <t>利用目的及び内容</t>
  </si>
  <si>
    <t>時</t>
  </si>
  <si>
    <t>有料（最高額　　</t>
  </si>
  <si>
    <t>円）</t>
  </si>
  <si>
    <t>無料</t>
  </si>
  <si>
    <t>音楽関連商品の商業行為</t>
  </si>
  <si>
    <t>整理券　　会員券　　招待券</t>
  </si>
  <si>
    <t>指定席　　自由席</t>
  </si>
  <si>
    <t>入場方法</t>
  </si>
  <si>
    <t>入場券</t>
  </si>
  <si>
    <t>日間</t>
  </si>
  <si>
    <t>利用期間</t>
  </si>
  <si>
    <t>備考（入場人員等）</t>
  </si>
  <si>
    <t>施設名</t>
  </si>
  <si>
    <t>種別</t>
  </si>
  <si>
    <t>計算基礎</t>
  </si>
  <si>
    <t>金額</t>
  </si>
  <si>
    <t>計</t>
  </si>
  <si>
    <t>リハーサル室（リハーサル・練習用）</t>
  </si>
  <si>
    <t>リハーサル室（上記以外）</t>
  </si>
  <si>
    <t>第１練習室</t>
  </si>
  <si>
    <t>第２練習室</t>
  </si>
  <si>
    <t>第３練習室</t>
  </si>
  <si>
    <t>第４練習室</t>
  </si>
  <si>
    <t>第５練習室</t>
  </si>
  <si>
    <t>第６練習室</t>
  </si>
  <si>
    <t>第７練習室</t>
  </si>
  <si>
    <t>第８練習室</t>
  </si>
  <si>
    <t>リハーサル室・練習室の超過時間</t>
  </si>
  <si>
    <t>合計</t>
  </si>
  <si>
    <t>減額</t>
  </si>
  <si>
    <t>減免</t>
  </si>
  <si>
    <t>減額後の額</t>
  </si>
  <si>
    <t>端数切捨て後の額</t>
  </si>
  <si>
    <t>収入方法</t>
  </si>
  <si>
    <t>収納年月日</t>
  </si>
  <si>
    <t>パーセント引）</t>
  </si>
  <si>
    <t>（〒</t>
  </si>
  <si>
    <t>）</t>
  </si>
  <si>
    <t>電話</t>
  </si>
  <si>
    <t>利用する施
設，設備等
(○で囲む。)</t>
  </si>
  <si>
    <t>処理経過</t>
  </si>
  <si>
    <t>許可</t>
  </si>
  <si>
    <t>変更</t>
  </si>
  <si>
    <t>取消</t>
  </si>
  <si>
    <t>利用時間
の区分</t>
  </si>
  <si>
    <t>主ホール</t>
  </si>
  <si>
    <t>小ホール</t>
  </si>
  <si>
    <t>野外音楽堂</t>
  </si>
  <si>
    <t>利　　用　　料　　金</t>
  </si>
  <si>
    <t>第１号様式（第２条関係）</t>
  </si>
  <si>
    <t>利用許可申請書</t>
  </si>
  <si>
    <t>鹿児島県霧島国際音楽ホールの施設，設備等の利用許可を受けたいので，次のとおり申請します。</t>
  </si>
  <si>
    <t>利用料金の後納</t>
  </si>
  <si>
    <t>決裁欄</t>
  </si>
  <si>
    <t>副館長</t>
  </si>
  <si>
    <t>総務課長</t>
  </si>
  <si>
    <t>事業課長</t>
  </si>
  <si>
    <t>注１　太線の中だけ記入してください。
　 ２　附属施設，設備等の利用料金については，別に定める利用明細書により計算します。
　 ３　利用料金の減免を受けたい場合は，併せて利用料金減免額（免除）申請書を提出してください。</t>
  </si>
  <si>
    <t>利用許可書</t>
  </si>
  <si>
    <t>免除・減額(</t>
  </si>
  <si>
    <t>分から</t>
  </si>
  <si>
    <t>分まで</t>
  </si>
  <si>
    <t>許可の条件</t>
  </si>
  <si>
    <t>現金収納　　・（　　　　　　　　　　　）</t>
  </si>
  <si>
    <t>　　公益財団法人　鹿児島県文化振興財団</t>
  </si>
  <si>
    <t>納付済額</t>
  </si>
  <si>
    <t>　　　　　　　　　　　　理事長　本田　勝彦　殿</t>
  </si>
  <si>
    <t>令和   年   月   日</t>
  </si>
  <si>
    <t>ピアノ発表会</t>
  </si>
  <si>
    <t>令和　　年　　月　　日</t>
  </si>
  <si>
    <t>(　曜日)</t>
  </si>
  <si>
    <t>主ホール　　　　　　　　小ホール　　　　　　　野外音楽堂
リハーサル室　　　　　練習室　　１，２，３，４，５，６，７，８
附属施設・控室　　　１，２，３，４　　　　　　　設備等 　</t>
  </si>
  <si>
    <t>野外音楽堂</t>
  </si>
  <si>
    <t>）</t>
  </si>
  <si>
    <t>(</t>
  </si>
  <si>
    <t>(</t>
  </si>
  <si>
    <t>曜日</t>
  </si>
  <si>
    <t>現金収納　　・　（　　　　　　　　　　　）</t>
  </si>
  <si>
    <t>利用する施
設，設備等
(チェックを　　入れる。)</t>
  </si>
  <si>
    <t>上記のとおり，利用を許可します。</t>
  </si>
  <si>
    <t>令和　　年　　月　　日</t>
  </si>
  <si>
    <t>公益財団法人　鹿児島県文化振興財団</t>
  </si>
  <si>
    <t>理事長　本田　勝彦</t>
  </si>
  <si>
    <t>第2号様式（第3条関係）</t>
  </si>
  <si>
    <t>注１　この利用許可書は，施設を利用する際，係員に提示してください。
　 ２　利用許可の内容の変更がある場合は，利用許可変更申請書を提出してください。</t>
  </si>
  <si>
    <t>リハーサル室</t>
  </si>
  <si>
    <t>練習室1</t>
  </si>
  <si>
    <t>練習室2</t>
  </si>
  <si>
    <t>練習室3</t>
  </si>
  <si>
    <t>練習室4</t>
  </si>
  <si>
    <t>練習室5</t>
  </si>
  <si>
    <t>練習室6</t>
  </si>
  <si>
    <t>練習室7</t>
  </si>
  <si>
    <t>練習室8</t>
  </si>
  <si>
    <t>控室1</t>
  </si>
  <si>
    <t>控室2</t>
  </si>
  <si>
    <t>控室3</t>
  </si>
  <si>
    <t>控室4</t>
  </si>
  <si>
    <t>利用する施
設，設備等
(リストからお選びください)</t>
  </si>
  <si>
    <t>※利用するすべての施設をプルダウンから</t>
  </si>
  <si>
    <t>許可第</t>
  </si>
  <si>
    <t>号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</si>
</sst>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[&lt;=999]000;[&lt;=9999]000\-00;000\-0000"/>
    <numFmt numFmtId="180" formatCode="0;0;"/>
    <numFmt numFmtId="181" formatCode="_ * #,##0.00_ ;_ * \-#,##0.00_ ;_ * &quot;0&quot;??_ ;_ @_ "/>
    <numFmt numFmtId="182" formatCode="_ * #,##0_ ;_ * \-#,##0_ ;_ * &quot;0&quot;_ ;_ @_ "/>
    <numFmt numFmtId="183" formatCode="0_);[Red]\(0\)"/>
    <numFmt numFmtId="184" formatCode="[$-411]ggge&quot;年&quot;m&quot;月&quot;d&quot;日&quot;;@"/>
    <numFmt numFmtId="185" formatCode="#,###&quot;円&quot;"/>
    <numFmt numFmtId="186" formatCode="#,###&quot;人&quot;"/>
    <numFmt numFmtId="187" formatCode="mmm\-yyyy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28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3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20" fontId="2" fillId="0" borderId="0" xfId="0" applyNumberFormat="1" applyFont="1" applyAlignment="1">
      <alignment vertical="center"/>
    </xf>
    <xf numFmtId="20" fontId="0" fillId="0" borderId="0" xfId="0" applyNumberFormat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6" xfId="0" applyNumberFormat="1" applyFont="1" applyBorder="1" applyAlignment="1" quotePrefix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2" fillId="0" borderId="2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184" fontId="0" fillId="0" borderId="10" xfId="0" applyNumberFormat="1" applyFont="1" applyBorder="1" applyAlignment="1" applyProtection="1">
      <alignment vertical="center"/>
      <protection locked="0"/>
    </xf>
    <xf numFmtId="184" fontId="0" fillId="0" borderId="14" xfId="0" applyNumberFormat="1" applyFont="1" applyBorder="1" applyAlignment="1" applyProtection="1">
      <alignment vertical="center"/>
      <protection locked="0"/>
    </xf>
    <xf numFmtId="0" fontId="0" fillId="0" borderId="16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184" fontId="2" fillId="0" borderId="17" xfId="0" applyNumberFormat="1" applyFont="1" applyBorder="1" applyAlignment="1">
      <alignment horizontal="center" vertical="center"/>
    </xf>
    <xf numFmtId="184" fontId="2" fillId="0" borderId="2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distributed" textRotation="255" shrinkToFit="1"/>
    </xf>
    <xf numFmtId="0" fontId="0" fillId="0" borderId="13" xfId="0" applyBorder="1" applyAlignment="1">
      <alignment horizontal="center" vertical="distributed" textRotation="255" shrinkToFit="1"/>
    </xf>
    <xf numFmtId="0" fontId="0" fillId="0" borderId="10" xfId="0" applyBorder="1" applyAlignment="1">
      <alignment horizontal="center" vertical="distributed" textRotation="255" shrinkToFit="1"/>
    </xf>
    <xf numFmtId="0" fontId="0" fillId="0" borderId="27" xfId="0" applyBorder="1" applyAlignment="1">
      <alignment horizontal="center" vertical="distributed" textRotation="255" shrinkToFit="1"/>
    </xf>
    <xf numFmtId="0" fontId="0" fillId="0" borderId="14" xfId="0" applyBorder="1" applyAlignment="1">
      <alignment horizontal="center" vertical="distributed" textRotation="255" shrinkToFit="1"/>
    </xf>
    <xf numFmtId="0" fontId="0" fillId="0" borderId="26" xfId="0" applyBorder="1" applyAlignment="1">
      <alignment horizontal="center" vertical="distributed" textRotation="255" shrinkToFit="1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 shrinkToFit="1"/>
    </xf>
    <xf numFmtId="184" fontId="0" fillId="0" borderId="17" xfId="0" applyNumberFormat="1" applyFont="1" applyBorder="1" applyAlignment="1">
      <alignment horizontal="center" vertical="center"/>
    </xf>
    <xf numFmtId="184" fontId="0" fillId="0" borderId="23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vertical="center" shrinkToFit="1"/>
    </xf>
    <xf numFmtId="185" fontId="0" fillId="0" borderId="23" xfId="0" applyNumberFormat="1" applyFont="1" applyBorder="1" applyAlignment="1">
      <alignment horizontal="center" vertical="center"/>
    </xf>
    <xf numFmtId="185" fontId="0" fillId="0" borderId="15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5" fontId="2" fillId="0" borderId="23" xfId="0" applyNumberFormat="1" applyFont="1" applyBorder="1" applyAlignment="1">
      <alignment horizontal="distributed" vertical="center"/>
    </xf>
    <xf numFmtId="185" fontId="2" fillId="0" borderId="15" xfId="0" applyNumberFormat="1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85" fontId="0" fillId="0" borderId="23" xfId="0" applyNumberFormat="1" applyFont="1" applyBorder="1" applyAlignment="1">
      <alignment horizontal="distributed" vertical="center"/>
    </xf>
    <xf numFmtId="185" fontId="0" fillId="0" borderId="15" xfId="0" applyNumberFormat="1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177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horizontal="distributed" vertical="center" shrinkToFit="1"/>
    </xf>
    <xf numFmtId="0" fontId="2" fillId="0" borderId="23" xfId="0" applyFont="1" applyBorder="1" applyAlignment="1">
      <alignment horizontal="distributed" vertical="center" shrinkToFit="1"/>
    </xf>
    <xf numFmtId="49" fontId="2" fillId="0" borderId="2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86" fontId="2" fillId="0" borderId="14" xfId="0" applyNumberFormat="1" applyFont="1" applyBorder="1" applyAlignment="1" applyProtection="1">
      <alignment horizontal="center" vertical="center"/>
      <protection locked="0"/>
    </xf>
    <xf numFmtId="186" fontId="2" fillId="0" borderId="16" xfId="0" applyNumberFormat="1" applyFont="1" applyBorder="1" applyAlignment="1" applyProtection="1">
      <alignment horizontal="center" vertical="center"/>
      <protection locked="0"/>
    </xf>
    <xf numFmtId="186" fontId="2" fillId="0" borderId="25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shrinkToFit="1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NumberFormat="1" applyFont="1" applyBorder="1" applyAlignment="1" applyProtection="1" quotePrefix="1">
      <alignment horizontal="center" vertical="center"/>
      <protection locked="0"/>
    </xf>
    <xf numFmtId="0" fontId="2" fillId="0" borderId="35" xfId="0" applyFont="1" applyBorder="1" applyAlignment="1">
      <alignment horizontal="center" vertical="center" shrinkToFit="1"/>
    </xf>
    <xf numFmtId="184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>
      <alignment horizontal="center" vertical="center"/>
    </xf>
    <xf numFmtId="184" fontId="0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184" fontId="0" fillId="0" borderId="32" xfId="0" applyNumberFormat="1" applyFont="1" applyBorder="1" applyAlignment="1" applyProtection="1">
      <alignment horizontal="center" vertical="center" shrinkToFit="1"/>
      <protection locked="0"/>
    </xf>
    <xf numFmtId="184" fontId="0" fillId="0" borderId="33" xfId="0" applyNumberFormat="1" applyFont="1" applyBorder="1" applyAlignment="1" applyProtection="1">
      <alignment horizontal="center" vertical="center" shrinkToFit="1"/>
      <protection locked="0"/>
    </xf>
    <xf numFmtId="184" fontId="0" fillId="0" borderId="40" xfId="0" applyNumberFormat="1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184" fontId="0" fillId="0" borderId="0" xfId="0" applyNumberForma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85" fontId="0" fillId="0" borderId="17" xfId="0" applyNumberFormat="1" applyFont="1" applyBorder="1" applyAlignment="1">
      <alignment vertical="center"/>
    </xf>
    <xf numFmtId="185" fontId="0" fillId="0" borderId="23" xfId="0" applyNumberFormat="1" applyFont="1" applyBorder="1" applyAlignment="1">
      <alignment vertical="center"/>
    </xf>
    <xf numFmtId="185" fontId="0" fillId="0" borderId="17" xfId="0" applyNumberFormat="1" applyFont="1" applyBorder="1" applyAlignment="1">
      <alignment horizontal="right" vertical="center"/>
    </xf>
    <xf numFmtId="185" fontId="0" fillId="0" borderId="23" xfId="0" applyNumberFormat="1" applyFont="1" applyBorder="1" applyAlignment="1">
      <alignment horizontal="right" vertical="center"/>
    </xf>
    <xf numFmtId="188" fontId="2" fillId="0" borderId="29" xfId="0" applyNumberFormat="1" applyFont="1" applyBorder="1" applyAlignment="1">
      <alignment horizontal="center" vertical="center"/>
    </xf>
    <xf numFmtId="188" fontId="2" fillId="0" borderId="17" xfId="0" applyNumberFormat="1" applyFont="1" applyBorder="1" applyAlignment="1">
      <alignment horizontal="center" vertical="center"/>
    </xf>
    <xf numFmtId="188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 shrinkToFit="1"/>
      <protection locked="0"/>
    </xf>
    <xf numFmtId="188" fontId="2" fillId="0" borderId="0" xfId="0" applyNumberFormat="1" applyFont="1" applyFill="1" applyBorder="1" applyAlignment="1" applyProtection="1">
      <alignment horizontal="center" vertical="center"/>
      <protection locked="0"/>
    </xf>
    <xf numFmtId="188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distributed" textRotation="255"/>
    </xf>
    <xf numFmtId="0" fontId="0" fillId="0" borderId="15" xfId="0" applyBorder="1" applyAlignment="1">
      <alignment vertical="center" textRotation="255"/>
    </xf>
    <xf numFmtId="0" fontId="0" fillId="0" borderId="15" xfId="0" applyBorder="1" applyAlignment="1">
      <alignment vertical="distributed" textRotation="255" shrinkToFit="1"/>
    </xf>
    <xf numFmtId="184" fontId="2" fillId="0" borderId="29" xfId="0" applyNumberFormat="1" applyFont="1" applyBorder="1" applyAlignment="1">
      <alignment horizontal="center" vertical="center"/>
    </xf>
    <xf numFmtId="184" fontId="0" fillId="0" borderId="29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23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shrinkToFit="1"/>
    </xf>
    <xf numFmtId="185" fontId="0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textRotation="255" shrinkToFit="1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textRotation="255" shrinkToFit="1"/>
    </xf>
    <xf numFmtId="184" fontId="0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distributed" vertical="center" shrinkToFit="1"/>
      <protection locked="0"/>
    </xf>
    <xf numFmtId="0" fontId="2" fillId="0" borderId="17" xfId="0" applyFont="1" applyBorder="1" applyAlignment="1" applyProtection="1">
      <alignment horizontal="distributed" vertical="center" shrinkToFit="1"/>
      <protection locked="0"/>
    </xf>
    <xf numFmtId="0" fontId="2" fillId="0" borderId="23" xfId="0" applyFont="1" applyBorder="1" applyAlignment="1" applyProtection="1">
      <alignment horizontal="distributed" vertical="center" shrinkToFit="1"/>
      <protection locked="0"/>
    </xf>
    <xf numFmtId="0" fontId="2" fillId="0" borderId="29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 quotePrefix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 shrinkToFit="1"/>
    </xf>
    <xf numFmtId="177" fontId="2" fillId="0" borderId="17" xfId="0" applyNumberFormat="1" applyFont="1" applyBorder="1" applyAlignment="1">
      <alignment horizontal="center" vertical="center" shrinkToFit="1"/>
    </xf>
    <xf numFmtId="177" fontId="2" fillId="0" borderId="23" xfId="0" applyNumberFormat="1" applyFont="1" applyBorder="1" applyAlignment="1">
      <alignment horizontal="center" vertical="center" shrinkToFit="1"/>
    </xf>
    <xf numFmtId="186" fontId="2" fillId="0" borderId="14" xfId="0" applyNumberFormat="1" applyFont="1" applyBorder="1" applyAlignment="1">
      <alignment horizontal="center" vertical="center"/>
    </xf>
    <xf numFmtId="186" fontId="2" fillId="0" borderId="16" xfId="0" applyNumberFormat="1" applyFont="1" applyBorder="1" applyAlignment="1">
      <alignment horizontal="center" vertical="center"/>
    </xf>
    <xf numFmtId="186" fontId="2" fillId="0" borderId="25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84" fontId="0" fillId="0" borderId="11" xfId="0" applyNumberFormat="1" applyFont="1" applyBorder="1" applyAlignment="1">
      <alignment horizontal="right" vertical="center"/>
    </xf>
    <xf numFmtId="184" fontId="0" fillId="0" borderId="12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right" vertical="center"/>
    </xf>
    <xf numFmtId="184" fontId="0" fillId="0" borderId="16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84" fontId="0" fillId="0" borderId="32" xfId="0" applyNumberFormat="1" applyFont="1" applyBorder="1" applyAlignment="1">
      <alignment horizontal="center" vertical="center" shrinkToFit="1"/>
    </xf>
    <xf numFmtId="184" fontId="0" fillId="0" borderId="33" xfId="0" applyNumberFormat="1" applyFont="1" applyBorder="1" applyAlignment="1">
      <alignment horizontal="center" vertical="center" shrinkToFit="1"/>
    </xf>
    <xf numFmtId="184" fontId="0" fillId="0" borderId="40" xfId="0" applyNumberFormat="1" applyFont="1" applyBorder="1" applyAlignment="1">
      <alignment horizontal="center" vertical="center" shrinkToFit="1"/>
    </xf>
    <xf numFmtId="179" fontId="2" fillId="0" borderId="24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49" fontId="2" fillId="0" borderId="49" xfId="0" applyNumberFormat="1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right" vertical="center"/>
    </xf>
    <xf numFmtId="0" fontId="2" fillId="0" borderId="49" xfId="0" applyFont="1" applyBorder="1" applyAlignment="1">
      <alignment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7" xfId="0" applyFont="1" applyBorder="1" applyAlignment="1">
      <alignment vertical="center"/>
    </xf>
    <xf numFmtId="0" fontId="2" fillId="0" borderId="46" xfId="0" applyFont="1" applyBorder="1" applyAlignment="1">
      <alignment horizontal="center" vertical="center" shrinkToFit="1"/>
    </xf>
    <xf numFmtId="0" fontId="2" fillId="0" borderId="48" xfId="0" applyFont="1" applyBorder="1" applyAlignment="1">
      <alignment vertical="center"/>
    </xf>
    <xf numFmtId="186" fontId="2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vertical="center"/>
    </xf>
    <xf numFmtId="0" fontId="4" fillId="0" borderId="50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vertical="center"/>
    </xf>
    <xf numFmtId="0" fontId="4" fillId="0" borderId="51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4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184" fontId="0" fillId="0" borderId="59" xfId="0" applyNumberFormat="1" applyFont="1" applyBorder="1" applyAlignment="1" applyProtection="1">
      <alignment horizontal="center" vertical="center" shrinkToFit="1"/>
      <protection locked="0"/>
    </xf>
    <xf numFmtId="184" fontId="0" fillId="0" borderId="57" xfId="0" applyNumberFormat="1" applyFont="1" applyBorder="1" applyAlignment="1" applyProtection="1">
      <alignment horizontal="center" vertical="center" shrinkToFit="1"/>
      <protection locked="0"/>
    </xf>
    <xf numFmtId="184" fontId="0" fillId="0" borderId="6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2</xdr:row>
      <xdr:rowOff>238125</xdr:rowOff>
    </xdr:from>
    <xdr:to>
      <xdr:col>16</xdr:col>
      <xdr:colOff>228600</xdr:colOff>
      <xdr:row>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3076575" y="676275"/>
          <a:ext cx="1838325" cy="4572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0</xdr:col>
      <xdr:colOff>76200</xdr:colOff>
      <xdr:row>6</xdr:row>
      <xdr:rowOff>228600</xdr:rowOff>
    </xdr:from>
    <xdr:to>
      <xdr:col>24</xdr:col>
      <xdr:colOff>47625</xdr:colOff>
      <xdr:row>22</xdr:row>
      <xdr:rowOff>28575</xdr:rowOff>
    </xdr:to>
    <xdr:sp>
      <xdr:nvSpPr>
        <xdr:cNvPr id="2" name="正方形/長方形 4"/>
        <xdr:cNvSpPr>
          <a:spLocks/>
        </xdr:cNvSpPr>
      </xdr:nvSpPr>
      <xdr:spPr>
        <a:xfrm>
          <a:off x="76200" y="1466850"/>
          <a:ext cx="6924675" cy="34004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9</xdr:row>
      <xdr:rowOff>161925</xdr:rowOff>
    </xdr:from>
    <xdr:to>
      <xdr:col>17</xdr:col>
      <xdr:colOff>0</xdr:colOff>
      <xdr:row>12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571625" y="2038350"/>
          <a:ext cx="3390900" cy="44767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団体様は、打合せがありますので全てご記入ください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個人の方は、住所・代表者名・連絡先をご記入ください</a:t>
          </a:r>
        </a:p>
      </xdr:txBody>
    </xdr:sp>
    <xdr:clientData/>
  </xdr:twoCellAnchor>
  <xdr:twoCellAnchor>
    <xdr:from>
      <xdr:col>19</xdr:col>
      <xdr:colOff>28575</xdr:colOff>
      <xdr:row>9</xdr:row>
      <xdr:rowOff>76200</xdr:rowOff>
    </xdr:from>
    <xdr:to>
      <xdr:col>24</xdr:col>
      <xdr:colOff>600075</xdr:colOff>
      <xdr:row>11</xdr:row>
      <xdr:rowOff>190500</xdr:rowOff>
    </xdr:to>
    <xdr:sp>
      <xdr:nvSpPr>
        <xdr:cNvPr id="4" name="Rectangle 1"/>
        <xdr:cNvSpPr>
          <a:spLocks/>
        </xdr:cNvSpPr>
      </xdr:nvSpPr>
      <xdr:spPr>
        <a:xfrm>
          <a:off x="5553075" y="1952625"/>
          <a:ext cx="2000250" cy="51435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当日の責任者名・連絡先等を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ご記入ください</a:t>
          </a:r>
        </a:p>
      </xdr:txBody>
    </xdr:sp>
    <xdr:clientData/>
  </xdr:twoCellAnchor>
  <xdr:twoCellAnchor>
    <xdr:from>
      <xdr:col>6</xdr:col>
      <xdr:colOff>180975</xdr:colOff>
      <xdr:row>13</xdr:row>
      <xdr:rowOff>57150</xdr:rowOff>
    </xdr:from>
    <xdr:to>
      <xdr:col>14</xdr:col>
      <xdr:colOff>171450</xdr:colOff>
      <xdr:row>15</xdr:row>
      <xdr:rowOff>85725</xdr:rowOff>
    </xdr:to>
    <xdr:sp>
      <xdr:nvSpPr>
        <xdr:cNvPr id="5" name="Rectangle 1"/>
        <xdr:cNvSpPr>
          <a:spLocks/>
        </xdr:cNvSpPr>
      </xdr:nvSpPr>
      <xdr:spPr>
        <a:xfrm>
          <a:off x="2038350" y="2733675"/>
          <a:ext cx="2266950" cy="42862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イベントが有料・無料か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どちらかを　　で囲んでください</a:t>
          </a:r>
        </a:p>
      </xdr:txBody>
    </xdr:sp>
    <xdr:clientData/>
  </xdr:twoCellAnchor>
  <xdr:twoCellAnchor>
    <xdr:from>
      <xdr:col>8</xdr:col>
      <xdr:colOff>47625</xdr:colOff>
      <xdr:row>16</xdr:row>
      <xdr:rowOff>57150</xdr:rowOff>
    </xdr:from>
    <xdr:to>
      <xdr:col>14</xdr:col>
      <xdr:colOff>180975</xdr:colOff>
      <xdr:row>17</xdr:row>
      <xdr:rowOff>85725</xdr:rowOff>
    </xdr:to>
    <xdr:sp>
      <xdr:nvSpPr>
        <xdr:cNvPr id="6" name="Rectangle 1"/>
        <xdr:cNvSpPr>
          <a:spLocks/>
        </xdr:cNvSpPr>
      </xdr:nvSpPr>
      <xdr:spPr>
        <a:xfrm>
          <a:off x="2466975" y="3333750"/>
          <a:ext cx="1847850" cy="22860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入場種別をご記入ください</a:t>
          </a:r>
        </a:p>
      </xdr:txBody>
    </xdr:sp>
    <xdr:clientData/>
  </xdr:twoCellAnchor>
  <xdr:twoCellAnchor>
    <xdr:from>
      <xdr:col>14</xdr:col>
      <xdr:colOff>247650</xdr:colOff>
      <xdr:row>20</xdr:row>
      <xdr:rowOff>171450</xdr:rowOff>
    </xdr:from>
    <xdr:to>
      <xdr:col>22</xdr:col>
      <xdr:colOff>190500</xdr:colOff>
      <xdr:row>21</xdr:row>
      <xdr:rowOff>219075</xdr:rowOff>
    </xdr:to>
    <xdr:sp>
      <xdr:nvSpPr>
        <xdr:cNvPr id="7" name="Rectangle 1"/>
        <xdr:cNvSpPr>
          <a:spLocks/>
        </xdr:cNvSpPr>
      </xdr:nvSpPr>
      <xdr:spPr>
        <a:xfrm>
          <a:off x="4381500" y="4248150"/>
          <a:ext cx="2190750" cy="42862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利用するすべての施設をプルダウンからお選びください</a:t>
          </a:r>
        </a:p>
      </xdr:txBody>
    </xdr:sp>
    <xdr:clientData/>
  </xdr:twoCellAnchor>
  <xdr:twoCellAnchor>
    <xdr:from>
      <xdr:col>19</xdr:col>
      <xdr:colOff>47625</xdr:colOff>
      <xdr:row>18</xdr:row>
      <xdr:rowOff>190500</xdr:rowOff>
    </xdr:from>
    <xdr:to>
      <xdr:col>23</xdr:col>
      <xdr:colOff>152400</xdr:colOff>
      <xdr:row>19</xdr:row>
      <xdr:rowOff>190500</xdr:rowOff>
    </xdr:to>
    <xdr:sp>
      <xdr:nvSpPr>
        <xdr:cNvPr id="8" name="Rectangle 1"/>
        <xdr:cNvSpPr>
          <a:spLocks/>
        </xdr:cNvSpPr>
      </xdr:nvSpPr>
      <xdr:spPr>
        <a:xfrm>
          <a:off x="5572125" y="3867150"/>
          <a:ext cx="1247775" cy="20002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当日利用者人数</a:t>
          </a:r>
        </a:p>
      </xdr:txBody>
    </xdr:sp>
    <xdr:clientData/>
  </xdr:twoCellAnchor>
  <xdr:twoCellAnchor>
    <xdr:from>
      <xdr:col>10</xdr:col>
      <xdr:colOff>76200</xdr:colOff>
      <xdr:row>14</xdr:row>
      <xdr:rowOff>57150</xdr:rowOff>
    </xdr:from>
    <xdr:to>
      <xdr:col>10</xdr:col>
      <xdr:colOff>257175</xdr:colOff>
      <xdr:row>15</xdr:row>
      <xdr:rowOff>38100</xdr:rowOff>
    </xdr:to>
    <xdr:sp>
      <xdr:nvSpPr>
        <xdr:cNvPr id="9" name="円/楕円 3"/>
        <xdr:cNvSpPr>
          <a:spLocks/>
        </xdr:cNvSpPr>
      </xdr:nvSpPr>
      <xdr:spPr>
        <a:xfrm flipH="1">
          <a:off x="3057525" y="2933700"/>
          <a:ext cx="180975" cy="1809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12</xdr:row>
      <xdr:rowOff>114300</xdr:rowOff>
    </xdr:from>
    <xdr:to>
      <xdr:col>24</xdr:col>
      <xdr:colOff>314325</xdr:colOff>
      <xdr:row>16</xdr:row>
      <xdr:rowOff>152400</xdr:rowOff>
    </xdr:to>
    <xdr:sp>
      <xdr:nvSpPr>
        <xdr:cNvPr id="10" name="円/楕円 3"/>
        <xdr:cNvSpPr>
          <a:spLocks/>
        </xdr:cNvSpPr>
      </xdr:nvSpPr>
      <xdr:spPr>
        <a:xfrm flipH="1">
          <a:off x="5048250" y="2590800"/>
          <a:ext cx="2219325" cy="8382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171450</xdr:rowOff>
    </xdr:from>
    <xdr:to>
      <xdr:col>19</xdr:col>
      <xdr:colOff>104775</xdr:colOff>
      <xdr:row>15</xdr:row>
      <xdr:rowOff>28575</xdr:rowOff>
    </xdr:to>
    <xdr:sp>
      <xdr:nvSpPr>
        <xdr:cNvPr id="11" name="円/楕円 3"/>
        <xdr:cNvSpPr>
          <a:spLocks/>
        </xdr:cNvSpPr>
      </xdr:nvSpPr>
      <xdr:spPr>
        <a:xfrm flipH="1">
          <a:off x="5200650" y="2847975"/>
          <a:ext cx="428625" cy="2571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38100</xdr:rowOff>
    </xdr:from>
    <xdr:to>
      <xdr:col>16</xdr:col>
      <xdr:colOff>38100</xdr:colOff>
      <xdr:row>14</xdr:row>
      <xdr:rowOff>161925</xdr:rowOff>
    </xdr:to>
    <xdr:sp>
      <xdr:nvSpPr>
        <xdr:cNvPr id="12" name="右矢印 14"/>
        <xdr:cNvSpPr>
          <a:spLocks/>
        </xdr:cNvSpPr>
      </xdr:nvSpPr>
      <xdr:spPr>
        <a:xfrm>
          <a:off x="4314825" y="2914650"/>
          <a:ext cx="409575" cy="123825"/>
        </a:xfrm>
        <a:prstGeom prst="rightArrow">
          <a:avLst>
            <a:gd name="adj" fmla="val 34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16</xdr:row>
      <xdr:rowOff>133350</xdr:rowOff>
    </xdr:from>
    <xdr:to>
      <xdr:col>16</xdr:col>
      <xdr:colOff>47625</xdr:colOff>
      <xdr:row>17</xdr:row>
      <xdr:rowOff>57150</xdr:rowOff>
    </xdr:to>
    <xdr:sp>
      <xdr:nvSpPr>
        <xdr:cNvPr id="13" name="右矢印 15"/>
        <xdr:cNvSpPr>
          <a:spLocks/>
        </xdr:cNvSpPr>
      </xdr:nvSpPr>
      <xdr:spPr>
        <a:xfrm>
          <a:off x="4324350" y="3409950"/>
          <a:ext cx="409575" cy="123825"/>
        </a:xfrm>
        <a:prstGeom prst="rightArrow">
          <a:avLst>
            <a:gd name="adj" fmla="val 34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</xdr:row>
      <xdr:rowOff>247650</xdr:rowOff>
    </xdr:from>
    <xdr:to>
      <xdr:col>24</xdr:col>
      <xdr:colOff>381000</xdr:colOff>
      <xdr:row>5</xdr:row>
      <xdr:rowOff>76200</xdr:rowOff>
    </xdr:to>
    <xdr:sp>
      <xdr:nvSpPr>
        <xdr:cNvPr id="14" name="Rectangle 1"/>
        <xdr:cNvSpPr>
          <a:spLocks/>
        </xdr:cNvSpPr>
      </xdr:nvSpPr>
      <xdr:spPr>
        <a:xfrm>
          <a:off x="5000625" y="685800"/>
          <a:ext cx="2333625" cy="457200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赤枠内をご記入ください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50"/>
  <sheetViews>
    <sheetView showZeros="0" tabSelected="1" workbookViewId="0" topLeftCell="A1">
      <selection activeCell="AT22" sqref="AT22"/>
    </sheetView>
  </sheetViews>
  <sheetFormatPr defaultColWidth="9.00390625" defaultRowHeight="13.5"/>
  <cols>
    <col min="1" max="1" width="4.125" style="0" customWidth="1"/>
    <col min="2" max="2" width="4.625" style="11" customWidth="1"/>
    <col min="3" max="11" width="1.875" style="0" customWidth="1"/>
    <col min="12" max="12" width="1.875" style="3" customWidth="1"/>
    <col min="13" max="35" width="1.875" style="0" customWidth="1"/>
    <col min="36" max="41" width="3.75390625" style="0" customWidth="1"/>
    <col min="42" max="42" width="3.25390625" style="0" customWidth="1"/>
    <col min="43" max="43" width="9.00390625" style="0" hidden="1" customWidth="1"/>
  </cols>
  <sheetData>
    <row r="1" ht="13.5">
      <c r="A1" t="s">
        <v>58</v>
      </c>
    </row>
    <row r="2" spans="1:41" ht="21">
      <c r="A2" s="210" t="s">
        <v>59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</row>
    <row r="3" spans="1:41" ht="2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73"/>
      <c r="AH3" s="74"/>
      <c r="AI3" s="74" t="s">
        <v>109</v>
      </c>
      <c r="AJ3" s="74"/>
      <c r="AK3" s="76"/>
      <c r="AL3" s="76"/>
      <c r="AM3" s="76"/>
      <c r="AN3" s="75" t="s">
        <v>110</v>
      </c>
      <c r="AO3" s="29"/>
    </row>
    <row r="4" ht="14.25">
      <c r="A4" s="30" t="s">
        <v>73</v>
      </c>
    </row>
    <row r="5" ht="14.25">
      <c r="A5" s="30" t="s">
        <v>75</v>
      </c>
    </row>
    <row r="7" ht="18.75" customHeight="1" thickBot="1">
      <c r="A7" t="s">
        <v>60</v>
      </c>
    </row>
    <row r="8" spans="12:43" ht="15.75" customHeight="1" thickBot="1" thickTop="1">
      <c r="L8"/>
      <c r="P8" s="316"/>
      <c r="Q8" s="316"/>
      <c r="R8" s="316"/>
      <c r="S8" s="316"/>
      <c r="T8" s="316"/>
      <c r="U8" s="316"/>
      <c r="V8" s="316"/>
      <c r="W8" s="316"/>
      <c r="X8" s="316"/>
      <c r="Y8" s="317"/>
      <c r="Z8" s="316"/>
      <c r="AA8" s="316"/>
      <c r="AB8" s="316"/>
      <c r="AC8" s="316"/>
      <c r="AD8" s="316"/>
      <c r="AE8" s="353" t="s">
        <v>6</v>
      </c>
      <c r="AF8" s="354"/>
      <c r="AG8" s="354"/>
      <c r="AH8" s="354"/>
      <c r="AI8" s="355"/>
      <c r="AJ8" s="356"/>
      <c r="AK8" s="357"/>
      <c r="AL8" s="357"/>
      <c r="AM8" s="357"/>
      <c r="AN8" s="357"/>
      <c r="AO8" s="358"/>
      <c r="AQ8">
        <v>0</v>
      </c>
    </row>
    <row r="9" spans="1:43" s="14" customFormat="1" ht="15.75" customHeight="1" thickTop="1">
      <c r="A9" s="323" t="s">
        <v>4</v>
      </c>
      <c r="B9" s="324"/>
      <c r="C9" s="325"/>
      <c r="D9" s="326" t="s">
        <v>45</v>
      </c>
      <c r="E9" s="326"/>
      <c r="F9" s="326"/>
      <c r="G9" s="326"/>
      <c r="H9" s="326"/>
      <c r="I9" s="326"/>
      <c r="J9" s="326"/>
      <c r="K9" s="326"/>
      <c r="L9" s="326"/>
      <c r="M9" s="325" t="s">
        <v>46</v>
      </c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5"/>
      <c r="AF9" s="5"/>
      <c r="AG9" s="5"/>
      <c r="AH9" s="5"/>
      <c r="AI9" s="5"/>
      <c r="AJ9" s="221" t="s">
        <v>5</v>
      </c>
      <c r="AK9" s="222"/>
      <c r="AL9" s="321"/>
      <c r="AM9" s="322"/>
      <c r="AN9" s="322"/>
      <c r="AO9" s="352"/>
      <c r="AQ9" s="14" t="s">
        <v>54</v>
      </c>
    </row>
    <row r="10" spans="1:43" s="14" customFormat="1" ht="15.75" customHeight="1">
      <c r="A10" s="327"/>
      <c r="B10" s="94"/>
      <c r="C10" s="359" t="s">
        <v>0</v>
      </c>
      <c r="D10" s="360"/>
      <c r="E10" s="360"/>
      <c r="F10" s="360"/>
      <c r="G10" s="2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203" t="s">
        <v>47</v>
      </c>
      <c r="AB10" s="203"/>
      <c r="AC10" s="204"/>
      <c r="AD10" s="204"/>
      <c r="AE10" s="204"/>
      <c r="AF10" s="204"/>
      <c r="AG10" s="204"/>
      <c r="AH10" s="204"/>
      <c r="AI10" s="205"/>
      <c r="AJ10" s="223"/>
      <c r="AK10" s="201"/>
      <c r="AL10" s="227"/>
      <c r="AM10" s="227"/>
      <c r="AN10" s="227"/>
      <c r="AO10" s="328"/>
      <c r="AQ10" s="14" t="s">
        <v>55</v>
      </c>
    </row>
    <row r="11" spans="1:43" s="14" customFormat="1" ht="15.75" customHeight="1">
      <c r="A11" s="327"/>
      <c r="B11" s="94"/>
      <c r="C11" s="359" t="s">
        <v>1</v>
      </c>
      <c r="D11" s="360"/>
      <c r="E11" s="360"/>
      <c r="F11" s="360"/>
      <c r="G11" s="4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45"/>
      <c r="AB11" s="45"/>
      <c r="AC11" s="45"/>
      <c r="AD11" s="45"/>
      <c r="AE11" s="45"/>
      <c r="AF11" s="45"/>
      <c r="AG11" s="45"/>
      <c r="AH11" s="45"/>
      <c r="AI11" s="45"/>
      <c r="AJ11" s="25" t="s">
        <v>0</v>
      </c>
      <c r="AK11" s="207"/>
      <c r="AL11" s="207"/>
      <c r="AM11" s="207"/>
      <c r="AN11" s="207"/>
      <c r="AO11" s="329"/>
      <c r="AQ11" s="14" t="s">
        <v>81</v>
      </c>
    </row>
    <row r="12" spans="1:43" s="14" customFormat="1" ht="15.75" customHeight="1">
      <c r="A12" s="327"/>
      <c r="B12" s="94"/>
      <c r="C12" s="359" t="s">
        <v>2</v>
      </c>
      <c r="D12" s="360"/>
      <c r="E12" s="360"/>
      <c r="F12" s="360"/>
      <c r="G12" s="2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45"/>
      <c r="AB12" s="45"/>
      <c r="AC12" s="45"/>
      <c r="AD12" s="45"/>
      <c r="AE12" s="45"/>
      <c r="AF12" s="45"/>
      <c r="AG12" s="45"/>
      <c r="AH12" s="45"/>
      <c r="AI12" s="45"/>
      <c r="AJ12" s="25" t="s">
        <v>47</v>
      </c>
      <c r="AK12" s="209"/>
      <c r="AL12" s="209"/>
      <c r="AM12" s="209"/>
      <c r="AN12" s="209"/>
      <c r="AO12" s="330"/>
      <c r="AQ12" s="14" t="s">
        <v>94</v>
      </c>
    </row>
    <row r="13" spans="1:43" s="14" customFormat="1" ht="15.75" customHeight="1">
      <c r="A13" s="327"/>
      <c r="B13" s="94"/>
      <c r="C13" s="361" t="s">
        <v>3</v>
      </c>
      <c r="D13" s="362"/>
      <c r="E13" s="362"/>
      <c r="F13" s="362"/>
      <c r="G13" s="47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9" t="s">
        <v>47</v>
      </c>
      <c r="AB13" s="179"/>
      <c r="AC13" s="179"/>
      <c r="AD13" s="179"/>
      <c r="AE13" s="179"/>
      <c r="AF13" s="179"/>
      <c r="AG13" s="179"/>
      <c r="AH13" s="179"/>
      <c r="AI13" s="180"/>
      <c r="AJ13" s="25" t="s">
        <v>7</v>
      </c>
      <c r="AK13" s="188"/>
      <c r="AL13" s="188"/>
      <c r="AM13" s="188"/>
      <c r="AN13" s="188"/>
      <c r="AO13" s="331"/>
      <c r="AQ13" s="14" t="s">
        <v>95</v>
      </c>
    </row>
    <row r="14" spans="1:43" s="14" customFormat="1" ht="15.75" customHeight="1">
      <c r="A14" s="332" t="s">
        <v>8</v>
      </c>
      <c r="B14" s="191"/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14" t="s">
        <v>16</v>
      </c>
      <c r="AG14" s="79"/>
      <c r="AH14" s="79"/>
      <c r="AI14" s="115"/>
      <c r="AJ14" s="6"/>
      <c r="AK14" s="93" t="s">
        <v>10</v>
      </c>
      <c r="AL14" s="93"/>
      <c r="AM14" s="200"/>
      <c r="AN14" s="200"/>
      <c r="AO14" s="333" t="s">
        <v>11</v>
      </c>
      <c r="AQ14" s="14" t="s">
        <v>96</v>
      </c>
    </row>
    <row r="15" spans="1:43" s="14" customFormat="1" ht="15.75" customHeight="1">
      <c r="A15" s="332"/>
      <c r="B15" s="191"/>
      <c r="C15" s="194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8"/>
      <c r="AG15" s="81"/>
      <c r="AH15" s="81"/>
      <c r="AI15" s="199"/>
      <c r="AJ15" s="1"/>
      <c r="AK15" s="2" t="s">
        <v>12</v>
      </c>
      <c r="AL15" s="2"/>
      <c r="AM15" s="2"/>
      <c r="AN15" s="2"/>
      <c r="AO15" s="334"/>
      <c r="AQ15" s="14" t="s">
        <v>97</v>
      </c>
    </row>
    <row r="16" spans="1:43" s="14" customFormat="1" ht="15.75" customHeight="1">
      <c r="A16" s="332"/>
      <c r="B16" s="191"/>
      <c r="C16" s="194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84"/>
      <c r="AG16" s="185"/>
      <c r="AH16" s="185"/>
      <c r="AI16" s="186"/>
      <c r="AJ16" s="9"/>
      <c r="AK16" s="201" t="s">
        <v>13</v>
      </c>
      <c r="AL16" s="201"/>
      <c r="AM16" s="201"/>
      <c r="AN16" s="201"/>
      <c r="AO16" s="335"/>
      <c r="AQ16" s="14" t="s">
        <v>98</v>
      </c>
    </row>
    <row r="17" spans="1:43" s="14" customFormat="1" ht="15.75" customHeight="1">
      <c r="A17" s="332"/>
      <c r="B17" s="191"/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14" t="s">
        <v>17</v>
      </c>
      <c r="AG17" s="79"/>
      <c r="AH17" s="79"/>
      <c r="AI17" s="115"/>
      <c r="AJ17" s="1" t="s">
        <v>14</v>
      </c>
      <c r="AK17" s="2"/>
      <c r="AL17" s="2"/>
      <c r="AM17" s="2"/>
      <c r="AN17" s="2"/>
      <c r="AO17" s="334"/>
      <c r="AQ17" s="14" t="s">
        <v>99</v>
      </c>
    </row>
    <row r="18" spans="1:43" s="14" customFormat="1" ht="15.75" customHeight="1">
      <c r="A18" s="332"/>
      <c r="B18" s="191"/>
      <c r="C18" s="196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84"/>
      <c r="AG18" s="185"/>
      <c r="AH18" s="185"/>
      <c r="AI18" s="186"/>
      <c r="AJ18" s="9" t="s">
        <v>15</v>
      </c>
      <c r="AK18" s="12"/>
      <c r="AL18" s="12"/>
      <c r="AM18" s="12"/>
      <c r="AN18" s="12"/>
      <c r="AO18" s="336"/>
      <c r="AQ18" s="14" t="s">
        <v>100</v>
      </c>
    </row>
    <row r="19" spans="1:43" s="14" customFormat="1" ht="15.75" customHeight="1">
      <c r="A19" s="337" t="s">
        <v>19</v>
      </c>
      <c r="B19" s="95"/>
      <c r="C19" s="55"/>
      <c r="D19" s="173" t="s">
        <v>89</v>
      </c>
      <c r="E19" s="173"/>
      <c r="F19" s="173"/>
      <c r="G19" s="173"/>
      <c r="H19" s="173"/>
      <c r="I19" s="173"/>
      <c r="J19" s="173"/>
      <c r="K19" s="173"/>
      <c r="L19" s="173"/>
      <c r="M19" s="173"/>
      <c r="N19" s="2"/>
      <c r="O19" s="54" t="s">
        <v>84</v>
      </c>
      <c r="P19" s="79"/>
      <c r="Q19" s="79"/>
      <c r="R19" s="79" t="s">
        <v>85</v>
      </c>
      <c r="S19" s="79"/>
      <c r="T19" s="54" t="s">
        <v>46</v>
      </c>
      <c r="U19" s="79"/>
      <c r="V19" s="79"/>
      <c r="W19" s="174" t="s">
        <v>9</v>
      </c>
      <c r="X19" s="174"/>
      <c r="Y19" s="187"/>
      <c r="Z19" s="79"/>
      <c r="AA19" s="53" t="s">
        <v>69</v>
      </c>
      <c r="AB19" s="2"/>
      <c r="AC19" s="2"/>
      <c r="AD19" s="2"/>
      <c r="AE19" s="2"/>
      <c r="AF19" s="7"/>
      <c r="AG19" s="7"/>
      <c r="AH19" s="7"/>
      <c r="AI19" s="7"/>
      <c r="AJ19" s="6" t="s">
        <v>20</v>
      </c>
      <c r="AK19" s="7"/>
      <c r="AL19" s="7"/>
      <c r="AM19" s="7"/>
      <c r="AN19" s="7"/>
      <c r="AO19" s="338"/>
      <c r="AQ19" s="14" t="s">
        <v>101</v>
      </c>
    </row>
    <row r="20" spans="1:43" s="14" customFormat="1" ht="15.75" customHeight="1">
      <c r="A20" s="337"/>
      <c r="B20" s="95"/>
      <c r="C20" s="56"/>
      <c r="D20" s="175" t="s">
        <v>89</v>
      </c>
      <c r="E20" s="175"/>
      <c r="F20" s="175"/>
      <c r="G20" s="175"/>
      <c r="H20" s="175"/>
      <c r="I20" s="175"/>
      <c r="J20" s="175"/>
      <c r="K20" s="175"/>
      <c r="L20" s="175"/>
      <c r="M20" s="175"/>
      <c r="N20" s="2"/>
      <c r="O20" s="57" t="s">
        <v>83</v>
      </c>
      <c r="P20" s="170"/>
      <c r="Q20" s="170"/>
      <c r="R20" s="170" t="s">
        <v>85</v>
      </c>
      <c r="S20" s="170"/>
      <c r="T20" s="57" t="s">
        <v>82</v>
      </c>
      <c r="U20" s="170"/>
      <c r="V20" s="170"/>
      <c r="W20" s="170" t="s">
        <v>9</v>
      </c>
      <c r="X20" s="170"/>
      <c r="Y20" s="171"/>
      <c r="Z20" s="170"/>
      <c r="AA20" s="57" t="s">
        <v>70</v>
      </c>
      <c r="AB20" s="57"/>
      <c r="AC20" s="57"/>
      <c r="AD20" s="46"/>
      <c r="AE20" s="46"/>
      <c r="AF20" s="181"/>
      <c r="AG20" s="181"/>
      <c r="AH20" s="182" t="s">
        <v>18</v>
      </c>
      <c r="AI20" s="183"/>
      <c r="AJ20" s="161"/>
      <c r="AK20" s="162"/>
      <c r="AL20" s="162"/>
      <c r="AM20" s="162"/>
      <c r="AN20" s="162"/>
      <c r="AO20" s="339"/>
      <c r="AQ20" s="14" t="s">
        <v>102</v>
      </c>
    </row>
    <row r="21" spans="1:43" s="14" customFormat="1" ht="21" customHeight="1">
      <c r="A21" s="340" t="s">
        <v>107</v>
      </c>
      <c r="B21" s="165"/>
      <c r="C21" s="49"/>
      <c r="D21" s="92"/>
      <c r="E21" s="92"/>
      <c r="F21" s="92"/>
      <c r="G21" s="92"/>
      <c r="H21" s="92"/>
      <c r="I21" s="92"/>
      <c r="J21" s="19"/>
      <c r="K21" s="92"/>
      <c r="L21" s="92"/>
      <c r="M21" s="92"/>
      <c r="N21" s="92"/>
      <c r="O21" s="92"/>
      <c r="P21" s="92"/>
      <c r="Q21" s="19"/>
      <c r="R21" s="92"/>
      <c r="S21" s="92"/>
      <c r="T21" s="92"/>
      <c r="U21" s="92"/>
      <c r="V21" s="92"/>
      <c r="W21" s="92"/>
      <c r="X21" s="19"/>
      <c r="Y21" s="92"/>
      <c r="Z21" s="92"/>
      <c r="AA21" s="92"/>
      <c r="AB21" s="92"/>
      <c r="AC21" s="92"/>
      <c r="AD21" s="92"/>
      <c r="AE21" s="19"/>
      <c r="AF21" s="92"/>
      <c r="AG21" s="92"/>
      <c r="AH21" s="92"/>
      <c r="AI21" s="92"/>
      <c r="AJ21" s="92"/>
      <c r="AK21" s="18"/>
      <c r="AL21" s="79"/>
      <c r="AM21" s="79"/>
      <c r="AN21" s="79"/>
      <c r="AO21" s="341"/>
      <c r="AP21" s="72" t="s">
        <v>108</v>
      </c>
      <c r="AQ21" s="21" t="s">
        <v>103</v>
      </c>
    </row>
    <row r="22" spans="1:43" s="14" customFormat="1" ht="21" customHeight="1">
      <c r="A22" s="342"/>
      <c r="B22" s="167"/>
      <c r="C22" s="71"/>
      <c r="D22" s="80"/>
      <c r="E22" s="80"/>
      <c r="F22" s="80"/>
      <c r="G22" s="80"/>
      <c r="H22" s="80"/>
      <c r="I22" s="80"/>
      <c r="J22" s="21"/>
      <c r="K22" s="80"/>
      <c r="L22" s="80"/>
      <c r="M22" s="80"/>
      <c r="N22" s="80"/>
      <c r="O22" s="80"/>
      <c r="P22" s="80"/>
      <c r="Q22" s="21"/>
      <c r="R22" s="80"/>
      <c r="S22" s="80"/>
      <c r="T22" s="80"/>
      <c r="U22" s="80"/>
      <c r="V22" s="80"/>
      <c r="W22" s="80"/>
      <c r="X22" s="21"/>
      <c r="Y22" s="80"/>
      <c r="Z22" s="80"/>
      <c r="AA22" s="80"/>
      <c r="AB22" s="80"/>
      <c r="AC22" s="80"/>
      <c r="AD22" s="80"/>
      <c r="AE22" s="21"/>
      <c r="AF22" s="81"/>
      <c r="AG22" s="81"/>
      <c r="AH22" s="81"/>
      <c r="AI22" s="81"/>
      <c r="AJ22" s="81"/>
      <c r="AK22" s="20"/>
      <c r="AL22" s="81"/>
      <c r="AM22" s="81"/>
      <c r="AN22" s="81"/>
      <c r="AO22" s="343"/>
      <c r="AP22" s="72"/>
      <c r="AQ22" s="21" t="s">
        <v>104</v>
      </c>
    </row>
    <row r="23" spans="1:43" s="14" customFormat="1" ht="21" customHeight="1" thickBot="1">
      <c r="A23" s="344"/>
      <c r="B23" s="345"/>
      <c r="C23" s="346"/>
      <c r="D23" s="347"/>
      <c r="E23" s="347"/>
      <c r="F23" s="347"/>
      <c r="G23" s="347"/>
      <c r="H23" s="347"/>
      <c r="I23" s="347"/>
      <c r="J23" s="348"/>
      <c r="K23" s="347"/>
      <c r="L23" s="347"/>
      <c r="M23" s="347"/>
      <c r="N23" s="347"/>
      <c r="O23" s="347"/>
      <c r="P23" s="347"/>
      <c r="Q23" s="348"/>
      <c r="R23" s="347"/>
      <c r="S23" s="347"/>
      <c r="T23" s="347"/>
      <c r="U23" s="347"/>
      <c r="V23" s="347"/>
      <c r="W23" s="347"/>
      <c r="X23" s="348"/>
      <c r="Y23" s="347"/>
      <c r="Z23" s="347"/>
      <c r="AA23" s="347"/>
      <c r="AB23" s="347"/>
      <c r="AC23" s="347"/>
      <c r="AD23" s="347"/>
      <c r="AE23" s="348"/>
      <c r="AF23" s="349"/>
      <c r="AG23" s="349"/>
      <c r="AH23" s="349"/>
      <c r="AI23" s="349"/>
      <c r="AJ23" s="349"/>
      <c r="AK23" s="350"/>
      <c r="AL23" s="349"/>
      <c r="AM23" s="349"/>
      <c r="AN23" s="349"/>
      <c r="AO23" s="351"/>
      <c r="AQ23" s="21" t="s">
        <v>105</v>
      </c>
    </row>
    <row r="24" spans="1:43" s="14" customFormat="1" ht="37.5" customHeight="1" thickTop="1">
      <c r="A24" s="136" t="s">
        <v>57</v>
      </c>
      <c r="B24" s="27" t="s">
        <v>21</v>
      </c>
      <c r="C24" s="157" t="s">
        <v>22</v>
      </c>
      <c r="D24" s="157"/>
      <c r="E24" s="157"/>
      <c r="F24" s="157"/>
      <c r="G24" s="157"/>
      <c r="H24" s="158" t="s">
        <v>53</v>
      </c>
      <c r="I24" s="158"/>
      <c r="J24" s="158"/>
      <c r="K24" s="158"/>
      <c r="L24" s="159" t="s">
        <v>23</v>
      </c>
      <c r="M24" s="159"/>
      <c r="N24" s="159"/>
      <c r="O24" s="159"/>
      <c r="P24" s="159"/>
      <c r="Q24" s="159"/>
      <c r="R24" s="160" t="s">
        <v>24</v>
      </c>
      <c r="S24" s="160"/>
      <c r="T24" s="160"/>
      <c r="U24" s="160"/>
      <c r="V24" s="160"/>
      <c r="W24" s="160"/>
      <c r="X24" s="160" t="s">
        <v>21</v>
      </c>
      <c r="Y24" s="160"/>
      <c r="Z24" s="160"/>
      <c r="AA24" s="160"/>
      <c r="AB24" s="160"/>
      <c r="AC24" s="160"/>
      <c r="AD24" s="160"/>
      <c r="AE24" s="160"/>
      <c r="AF24" s="318" t="s">
        <v>53</v>
      </c>
      <c r="AG24" s="319"/>
      <c r="AH24" s="319"/>
      <c r="AI24" s="320"/>
      <c r="AJ24" s="184" t="s">
        <v>23</v>
      </c>
      <c r="AK24" s="185"/>
      <c r="AL24" s="186"/>
      <c r="AM24" s="157" t="s">
        <v>24</v>
      </c>
      <c r="AN24" s="157"/>
      <c r="AO24" s="157"/>
      <c r="AQ24" s="21" t="s">
        <v>106</v>
      </c>
    </row>
    <row r="25" spans="1:41" s="14" customFormat="1" ht="15.75" customHeight="1">
      <c r="A25" s="136"/>
      <c r="B25" s="146" t="s">
        <v>54</v>
      </c>
      <c r="C25" s="94"/>
      <c r="D25" s="94"/>
      <c r="E25" s="94"/>
      <c r="F25" s="94"/>
      <c r="G25" s="94"/>
      <c r="H25" s="119"/>
      <c r="I25" s="119"/>
      <c r="J25" s="119"/>
      <c r="K25" s="119"/>
      <c r="L25" s="95"/>
      <c r="M25" s="95"/>
      <c r="N25" s="95"/>
      <c r="O25" s="95"/>
      <c r="P25" s="95"/>
      <c r="Q25" s="95"/>
      <c r="R25" s="120"/>
      <c r="S25" s="120"/>
      <c r="T25" s="120"/>
      <c r="U25" s="120"/>
      <c r="V25" s="120"/>
      <c r="W25" s="120"/>
      <c r="X25" s="149" t="s">
        <v>26</v>
      </c>
      <c r="Y25" s="149"/>
      <c r="Z25" s="149"/>
      <c r="AA25" s="149"/>
      <c r="AB25" s="149"/>
      <c r="AC25" s="149"/>
      <c r="AD25" s="149"/>
      <c r="AE25" s="150"/>
      <c r="AF25" s="141"/>
      <c r="AG25" s="142"/>
      <c r="AH25" s="142"/>
      <c r="AI25" s="143"/>
      <c r="AJ25" s="138">
        <f>IF(P25="9-12",1900,IF(P25="13-17",1900,IF(P25="18-22",1900,IF(P25="9-17",3700,IF(P25="13-22",3700,IF(P25="9-22",5700,))))))</f>
        <v>0</v>
      </c>
      <c r="AK25" s="138"/>
      <c r="AL25" s="138"/>
      <c r="AM25" s="138"/>
      <c r="AN25" s="138"/>
      <c r="AO25" s="138"/>
    </row>
    <row r="26" spans="1:41" s="14" customFormat="1" ht="15.75" customHeight="1">
      <c r="A26" s="136"/>
      <c r="B26" s="147"/>
      <c r="C26" s="94"/>
      <c r="D26" s="94"/>
      <c r="E26" s="94"/>
      <c r="F26" s="94"/>
      <c r="G26" s="94"/>
      <c r="H26" s="119"/>
      <c r="I26" s="119"/>
      <c r="J26" s="119"/>
      <c r="K26" s="119"/>
      <c r="L26" s="95"/>
      <c r="M26" s="95"/>
      <c r="N26" s="95"/>
      <c r="O26" s="95"/>
      <c r="P26" s="95"/>
      <c r="Q26" s="95"/>
      <c r="R26" s="120"/>
      <c r="S26" s="120"/>
      <c r="T26" s="120"/>
      <c r="U26" s="120"/>
      <c r="V26" s="120"/>
      <c r="W26" s="120"/>
      <c r="X26" s="149" t="s">
        <v>27</v>
      </c>
      <c r="Y26" s="149"/>
      <c r="Z26" s="149"/>
      <c r="AA26" s="149"/>
      <c r="AB26" s="149"/>
      <c r="AC26" s="149"/>
      <c r="AD26" s="149"/>
      <c r="AE26" s="150"/>
      <c r="AF26" s="141"/>
      <c r="AG26" s="142"/>
      <c r="AH26" s="142"/>
      <c r="AI26" s="143"/>
      <c r="AJ26" s="138"/>
      <c r="AK26" s="138"/>
      <c r="AL26" s="138"/>
      <c r="AM26" s="138">
        <f>AJ26</f>
        <v>0</v>
      </c>
      <c r="AN26" s="138"/>
      <c r="AO26" s="138"/>
    </row>
    <row r="27" spans="1:41" s="14" customFormat="1" ht="15.75" customHeight="1">
      <c r="A27" s="136"/>
      <c r="B27" s="147"/>
      <c r="C27" s="94"/>
      <c r="D27" s="94"/>
      <c r="E27" s="94"/>
      <c r="F27" s="94"/>
      <c r="G27" s="94"/>
      <c r="H27" s="119"/>
      <c r="I27" s="119"/>
      <c r="J27" s="119"/>
      <c r="K27" s="119"/>
      <c r="L27" s="95"/>
      <c r="M27" s="95"/>
      <c r="N27" s="95"/>
      <c r="O27" s="95"/>
      <c r="P27" s="95"/>
      <c r="Q27" s="95"/>
      <c r="R27" s="120"/>
      <c r="S27" s="120"/>
      <c r="T27" s="120"/>
      <c r="U27" s="120"/>
      <c r="V27" s="120"/>
      <c r="W27" s="120"/>
      <c r="X27" s="139" t="s">
        <v>28</v>
      </c>
      <c r="Y27" s="139"/>
      <c r="Z27" s="139"/>
      <c r="AA27" s="139"/>
      <c r="AB27" s="139"/>
      <c r="AC27" s="139"/>
      <c r="AD27" s="139"/>
      <c r="AE27" s="140"/>
      <c r="AF27" s="141"/>
      <c r="AG27" s="142"/>
      <c r="AH27" s="142"/>
      <c r="AI27" s="143"/>
      <c r="AJ27" s="138">
        <f>IF(P27="9-12",930,IF(P27="13-17",930,IF(P27="18-22",930,IF(P27="9-17",1870,IF(P27="13-22",1870,IF(P27="9-22",2990,))))))</f>
        <v>0</v>
      </c>
      <c r="AK27" s="138"/>
      <c r="AL27" s="138"/>
      <c r="AM27" s="138">
        <f>AJ27</f>
        <v>0</v>
      </c>
      <c r="AN27" s="138"/>
      <c r="AO27" s="138"/>
    </row>
    <row r="28" spans="1:41" s="14" customFormat="1" ht="15.75" customHeight="1">
      <c r="A28" s="136"/>
      <c r="B28" s="147"/>
      <c r="C28" s="94"/>
      <c r="D28" s="94"/>
      <c r="E28" s="94"/>
      <c r="F28" s="94"/>
      <c r="G28" s="94"/>
      <c r="H28" s="119"/>
      <c r="I28" s="119"/>
      <c r="J28" s="119"/>
      <c r="K28" s="119"/>
      <c r="L28" s="95"/>
      <c r="M28" s="95"/>
      <c r="N28" s="95"/>
      <c r="O28" s="95"/>
      <c r="P28" s="95"/>
      <c r="Q28" s="95"/>
      <c r="R28" s="120"/>
      <c r="S28" s="120"/>
      <c r="T28" s="120"/>
      <c r="U28" s="120"/>
      <c r="V28" s="120"/>
      <c r="W28" s="120"/>
      <c r="X28" s="139" t="s">
        <v>29</v>
      </c>
      <c r="Y28" s="139"/>
      <c r="Z28" s="139"/>
      <c r="AA28" s="139"/>
      <c r="AB28" s="139"/>
      <c r="AC28" s="139"/>
      <c r="AD28" s="139"/>
      <c r="AE28" s="140"/>
      <c r="AF28" s="141"/>
      <c r="AG28" s="142"/>
      <c r="AH28" s="142"/>
      <c r="AI28" s="143"/>
      <c r="AJ28" s="138">
        <f>IF(P28="9-12",930,IF(P28="13-17",930,IF(P28="18-22",930,IF(P28="9-17",1870,IF(P28="13-22",1870,IF(P28="9-22",2990,))))))</f>
        <v>0</v>
      </c>
      <c r="AK28" s="138"/>
      <c r="AL28" s="138"/>
      <c r="AM28" s="138">
        <f aca="true" t="shared" si="0" ref="AM28:AM34">AJ28</f>
        <v>0</v>
      </c>
      <c r="AN28" s="138"/>
      <c r="AO28" s="138"/>
    </row>
    <row r="29" spans="1:41" s="14" customFormat="1" ht="15.75" customHeight="1">
      <c r="A29" s="136"/>
      <c r="B29" s="147"/>
      <c r="C29" s="94"/>
      <c r="D29" s="94"/>
      <c r="E29" s="94"/>
      <c r="F29" s="94"/>
      <c r="G29" s="94"/>
      <c r="H29" s="119"/>
      <c r="I29" s="119"/>
      <c r="J29" s="119"/>
      <c r="K29" s="119"/>
      <c r="L29" s="95"/>
      <c r="M29" s="95"/>
      <c r="N29" s="95"/>
      <c r="O29" s="95"/>
      <c r="P29" s="95"/>
      <c r="Q29" s="95"/>
      <c r="R29" s="120"/>
      <c r="S29" s="120"/>
      <c r="T29" s="120"/>
      <c r="U29" s="120"/>
      <c r="V29" s="120"/>
      <c r="W29" s="120"/>
      <c r="X29" s="139" t="s">
        <v>30</v>
      </c>
      <c r="Y29" s="139"/>
      <c r="Z29" s="139"/>
      <c r="AA29" s="139"/>
      <c r="AB29" s="139"/>
      <c r="AC29" s="139"/>
      <c r="AD29" s="139"/>
      <c r="AE29" s="140"/>
      <c r="AF29" s="141"/>
      <c r="AG29" s="142"/>
      <c r="AH29" s="142"/>
      <c r="AI29" s="143"/>
      <c r="AJ29" s="138">
        <f>IF(P29="9-12",930,IF(P29="13-17",930,IF(P29="18-22",930,IF(P29="9-17",1870,IF(P29="13-22",1870,IF(P29="9-22",2990,))))))</f>
        <v>0</v>
      </c>
      <c r="AK29" s="138"/>
      <c r="AL29" s="138"/>
      <c r="AM29" s="138">
        <f t="shared" si="0"/>
        <v>0</v>
      </c>
      <c r="AN29" s="138"/>
      <c r="AO29" s="138"/>
    </row>
    <row r="30" spans="1:41" s="14" customFormat="1" ht="15.75" customHeight="1">
      <c r="A30" s="136"/>
      <c r="B30" s="148"/>
      <c r="C30" s="94" t="s">
        <v>25</v>
      </c>
      <c r="D30" s="94"/>
      <c r="E30" s="94"/>
      <c r="F30" s="94"/>
      <c r="G30" s="94"/>
      <c r="H30" s="119"/>
      <c r="I30" s="119"/>
      <c r="J30" s="119"/>
      <c r="K30" s="119"/>
      <c r="L30" s="95"/>
      <c r="M30" s="95"/>
      <c r="N30" s="95"/>
      <c r="O30" s="95"/>
      <c r="P30" s="95"/>
      <c r="Q30" s="95"/>
      <c r="R30" s="120">
        <f>SUM(R25:W29)</f>
        <v>0</v>
      </c>
      <c r="S30" s="120"/>
      <c r="T30" s="120"/>
      <c r="U30" s="120"/>
      <c r="V30" s="120"/>
      <c r="W30" s="120"/>
      <c r="X30" s="139" t="s">
        <v>31</v>
      </c>
      <c r="Y30" s="139"/>
      <c r="Z30" s="139"/>
      <c r="AA30" s="139"/>
      <c r="AB30" s="139"/>
      <c r="AC30" s="139"/>
      <c r="AD30" s="139"/>
      <c r="AE30" s="140"/>
      <c r="AF30" s="141"/>
      <c r="AG30" s="142"/>
      <c r="AH30" s="142"/>
      <c r="AI30" s="143"/>
      <c r="AJ30" s="138">
        <f>IF(P30="9-12",930,IF(P30="13-17",930,IF(P30="18-22",930,IF(P30="9-17",1870,IF(P30="13-22",1870,IF(P30="9-22",2990,))))))</f>
        <v>0</v>
      </c>
      <c r="AK30" s="138"/>
      <c r="AL30" s="138"/>
      <c r="AM30" s="138">
        <f t="shared" si="0"/>
        <v>0</v>
      </c>
      <c r="AN30" s="138"/>
      <c r="AO30" s="138"/>
    </row>
    <row r="31" spans="1:41" s="14" customFormat="1" ht="15.75" customHeight="1">
      <c r="A31" s="136"/>
      <c r="B31" s="146" t="s">
        <v>55</v>
      </c>
      <c r="C31" s="94"/>
      <c r="D31" s="94"/>
      <c r="E31" s="94"/>
      <c r="F31" s="94"/>
      <c r="G31" s="94"/>
      <c r="H31" s="119"/>
      <c r="I31" s="119"/>
      <c r="J31" s="119"/>
      <c r="K31" s="119"/>
      <c r="L31" s="95"/>
      <c r="M31" s="95"/>
      <c r="N31" s="95"/>
      <c r="O31" s="95"/>
      <c r="P31" s="95"/>
      <c r="Q31" s="95"/>
      <c r="R31" s="120"/>
      <c r="S31" s="120"/>
      <c r="T31" s="120"/>
      <c r="U31" s="120"/>
      <c r="V31" s="120"/>
      <c r="W31" s="120"/>
      <c r="X31" s="139" t="s">
        <v>32</v>
      </c>
      <c r="Y31" s="139"/>
      <c r="Z31" s="139"/>
      <c r="AA31" s="139"/>
      <c r="AB31" s="139"/>
      <c r="AC31" s="139"/>
      <c r="AD31" s="139"/>
      <c r="AE31" s="140"/>
      <c r="AF31" s="141"/>
      <c r="AG31" s="142"/>
      <c r="AH31" s="142"/>
      <c r="AI31" s="143"/>
      <c r="AJ31" s="138"/>
      <c r="AK31" s="138"/>
      <c r="AL31" s="138"/>
      <c r="AM31" s="138">
        <f t="shared" si="0"/>
        <v>0</v>
      </c>
      <c r="AN31" s="138"/>
      <c r="AO31" s="138"/>
    </row>
    <row r="32" spans="1:41" s="14" customFormat="1" ht="15.75" customHeight="1">
      <c r="A32" s="136"/>
      <c r="B32" s="147"/>
      <c r="C32" s="94"/>
      <c r="D32" s="94"/>
      <c r="E32" s="94"/>
      <c r="F32" s="94"/>
      <c r="G32" s="94"/>
      <c r="H32" s="119"/>
      <c r="I32" s="119"/>
      <c r="J32" s="119"/>
      <c r="K32" s="119"/>
      <c r="L32" s="95"/>
      <c r="M32" s="95"/>
      <c r="N32" s="95"/>
      <c r="O32" s="95"/>
      <c r="P32" s="95"/>
      <c r="Q32" s="95"/>
      <c r="R32" s="120"/>
      <c r="S32" s="120"/>
      <c r="T32" s="120"/>
      <c r="U32" s="120"/>
      <c r="V32" s="120"/>
      <c r="W32" s="120"/>
      <c r="X32" s="139" t="s">
        <v>33</v>
      </c>
      <c r="Y32" s="139"/>
      <c r="Z32" s="139"/>
      <c r="AA32" s="139"/>
      <c r="AB32" s="139"/>
      <c r="AC32" s="139"/>
      <c r="AD32" s="139"/>
      <c r="AE32" s="140"/>
      <c r="AF32" s="141"/>
      <c r="AG32" s="142"/>
      <c r="AH32" s="142"/>
      <c r="AI32" s="143"/>
      <c r="AJ32" s="138">
        <f>IF(P32="9-12",930,IF(P32="13-17",930,IF(P32="18-22",930,IF(P32="9-17",1870,IF(P32="13-22",1870,IF(P32="9-22",2990,))))))</f>
        <v>0</v>
      </c>
      <c r="AK32" s="138"/>
      <c r="AL32" s="138"/>
      <c r="AM32" s="138">
        <f t="shared" si="0"/>
        <v>0</v>
      </c>
      <c r="AN32" s="138"/>
      <c r="AO32" s="138"/>
    </row>
    <row r="33" spans="1:41" s="14" customFormat="1" ht="15.75" customHeight="1">
      <c r="A33" s="136"/>
      <c r="B33" s="147"/>
      <c r="C33" s="94"/>
      <c r="D33" s="94"/>
      <c r="E33" s="94"/>
      <c r="F33" s="94"/>
      <c r="G33" s="94"/>
      <c r="H33" s="119"/>
      <c r="I33" s="119"/>
      <c r="J33" s="119"/>
      <c r="K33" s="119"/>
      <c r="L33" s="95"/>
      <c r="M33" s="95"/>
      <c r="N33" s="95"/>
      <c r="O33" s="95"/>
      <c r="P33" s="95"/>
      <c r="Q33" s="95"/>
      <c r="R33" s="120"/>
      <c r="S33" s="120"/>
      <c r="T33" s="120"/>
      <c r="U33" s="120"/>
      <c r="V33" s="120"/>
      <c r="W33" s="120"/>
      <c r="X33" s="139" t="s">
        <v>34</v>
      </c>
      <c r="Y33" s="139"/>
      <c r="Z33" s="139"/>
      <c r="AA33" s="139"/>
      <c r="AB33" s="139"/>
      <c r="AC33" s="139"/>
      <c r="AD33" s="139"/>
      <c r="AE33" s="140"/>
      <c r="AF33" s="141"/>
      <c r="AG33" s="142"/>
      <c r="AH33" s="142"/>
      <c r="AI33" s="143"/>
      <c r="AJ33" s="138">
        <f>IF(P33="9-12",930,IF(P33="13-17",930,IF(P33="18-22",930,IF(P33="9-17",1870,IF(P33="13-22",1870,IF(P33="9-22",2990,))))))</f>
        <v>0</v>
      </c>
      <c r="AK33" s="138"/>
      <c r="AL33" s="138"/>
      <c r="AM33" s="138">
        <f t="shared" si="0"/>
        <v>0</v>
      </c>
      <c r="AN33" s="138"/>
      <c r="AO33" s="138"/>
    </row>
    <row r="34" spans="1:41" s="14" customFormat="1" ht="15.75" customHeight="1">
      <c r="A34" s="136"/>
      <c r="B34" s="147"/>
      <c r="C34" s="94"/>
      <c r="D34" s="94"/>
      <c r="E34" s="94"/>
      <c r="F34" s="94"/>
      <c r="G34" s="94"/>
      <c r="H34" s="119"/>
      <c r="I34" s="119"/>
      <c r="J34" s="119"/>
      <c r="K34" s="119"/>
      <c r="L34" s="95"/>
      <c r="M34" s="95"/>
      <c r="N34" s="95"/>
      <c r="O34" s="95"/>
      <c r="P34" s="95"/>
      <c r="Q34" s="95"/>
      <c r="R34" s="120"/>
      <c r="S34" s="120"/>
      <c r="T34" s="120"/>
      <c r="U34" s="120"/>
      <c r="V34" s="120"/>
      <c r="W34" s="120"/>
      <c r="X34" s="139" t="s">
        <v>35</v>
      </c>
      <c r="Y34" s="139"/>
      <c r="Z34" s="139"/>
      <c r="AA34" s="139"/>
      <c r="AB34" s="139"/>
      <c r="AC34" s="139"/>
      <c r="AD34" s="139"/>
      <c r="AE34" s="140"/>
      <c r="AF34" s="141"/>
      <c r="AG34" s="142"/>
      <c r="AH34" s="142"/>
      <c r="AI34" s="143"/>
      <c r="AJ34" s="138">
        <f>IF(P34="9-12",950,IF(P34="13-17",950,IF(P34="18-22",950,IF(P34="9-17",1910,IF(P34="13-22",1910,IF(P34="9-22",3050,))))))</f>
        <v>0</v>
      </c>
      <c r="AK34" s="138"/>
      <c r="AL34" s="138"/>
      <c r="AM34" s="138">
        <f t="shared" si="0"/>
        <v>0</v>
      </c>
      <c r="AN34" s="138"/>
      <c r="AO34" s="138"/>
    </row>
    <row r="35" spans="1:41" s="14" customFormat="1" ht="15.75" customHeight="1">
      <c r="A35" s="136"/>
      <c r="B35" s="147"/>
      <c r="C35" s="94"/>
      <c r="D35" s="94"/>
      <c r="E35" s="94"/>
      <c r="F35" s="94"/>
      <c r="G35" s="94"/>
      <c r="H35" s="119"/>
      <c r="I35" s="119"/>
      <c r="J35" s="119"/>
      <c r="K35" s="119"/>
      <c r="L35" s="95"/>
      <c r="M35" s="95"/>
      <c r="N35" s="95"/>
      <c r="O35" s="95"/>
      <c r="P35" s="95"/>
      <c r="Q35" s="95"/>
      <c r="R35" s="120"/>
      <c r="S35" s="120"/>
      <c r="T35" s="120"/>
      <c r="U35" s="120"/>
      <c r="V35" s="120"/>
      <c r="W35" s="120"/>
      <c r="X35" s="144" t="s">
        <v>36</v>
      </c>
      <c r="Y35" s="144"/>
      <c r="Z35" s="144"/>
      <c r="AA35" s="144"/>
      <c r="AB35" s="144"/>
      <c r="AC35" s="144"/>
      <c r="AD35" s="144"/>
      <c r="AE35" s="145"/>
      <c r="AF35" s="141"/>
      <c r="AG35" s="142"/>
      <c r="AH35" s="142"/>
      <c r="AI35" s="143"/>
      <c r="AJ35" s="138"/>
      <c r="AK35" s="138"/>
      <c r="AL35" s="138"/>
      <c r="AM35" s="138"/>
      <c r="AN35" s="138"/>
      <c r="AO35" s="138"/>
    </row>
    <row r="36" spans="1:41" s="14" customFormat="1" ht="15.75" customHeight="1">
      <c r="A36" s="136"/>
      <c r="B36" s="148"/>
      <c r="C36" s="94" t="s">
        <v>25</v>
      </c>
      <c r="D36" s="94"/>
      <c r="E36" s="94"/>
      <c r="F36" s="94"/>
      <c r="G36" s="94"/>
      <c r="H36" s="119"/>
      <c r="I36" s="119"/>
      <c r="J36" s="119"/>
      <c r="K36" s="119"/>
      <c r="L36" s="95"/>
      <c r="M36" s="95"/>
      <c r="N36" s="95"/>
      <c r="O36" s="95"/>
      <c r="P36" s="95"/>
      <c r="Q36" s="95"/>
      <c r="R36" s="120">
        <f>SUM(R31:W35)</f>
        <v>0</v>
      </c>
      <c r="S36" s="120"/>
      <c r="T36" s="120"/>
      <c r="U36" s="120"/>
      <c r="V36" s="120"/>
      <c r="W36" s="120"/>
      <c r="X36" s="139" t="s">
        <v>25</v>
      </c>
      <c r="Y36" s="139"/>
      <c r="Z36" s="139"/>
      <c r="AA36" s="139"/>
      <c r="AB36" s="139"/>
      <c r="AC36" s="139"/>
      <c r="AD36" s="139"/>
      <c r="AE36" s="140"/>
      <c r="AF36" s="141"/>
      <c r="AG36" s="142"/>
      <c r="AH36" s="142"/>
      <c r="AI36" s="143"/>
      <c r="AJ36" s="138"/>
      <c r="AK36" s="138"/>
      <c r="AL36" s="138"/>
      <c r="AM36" s="138">
        <f>SUM(AM25:AO35)</f>
        <v>0</v>
      </c>
      <c r="AN36" s="138"/>
      <c r="AO36" s="138"/>
    </row>
    <row r="37" spans="1:41" s="14" customFormat="1" ht="15.75" customHeight="1">
      <c r="A37" s="136"/>
      <c r="B37" s="135" t="s">
        <v>56</v>
      </c>
      <c r="C37" s="94"/>
      <c r="D37" s="94"/>
      <c r="E37" s="94"/>
      <c r="F37" s="94"/>
      <c r="G37" s="94"/>
      <c r="H37" s="119"/>
      <c r="I37" s="119"/>
      <c r="J37" s="119"/>
      <c r="K37" s="119"/>
      <c r="L37" s="95"/>
      <c r="M37" s="95"/>
      <c r="N37" s="95"/>
      <c r="O37" s="95"/>
      <c r="P37" s="95"/>
      <c r="Q37" s="95"/>
      <c r="R37" s="120"/>
      <c r="S37" s="120"/>
      <c r="T37" s="120"/>
      <c r="U37" s="120"/>
      <c r="V37" s="120"/>
      <c r="W37" s="120"/>
      <c r="X37" s="129" t="s">
        <v>37</v>
      </c>
      <c r="Y37" s="130"/>
      <c r="Z37" s="130"/>
      <c r="AA37" s="130"/>
      <c r="AB37" s="130"/>
      <c r="AC37" s="130"/>
      <c r="AD37" s="130"/>
      <c r="AE37" s="130"/>
      <c r="AF37" s="127">
        <f>R30+R36+R42+AM36</f>
        <v>0</v>
      </c>
      <c r="AG37" s="127"/>
      <c r="AH37" s="127"/>
      <c r="AI37" s="127"/>
      <c r="AJ37" s="127"/>
      <c r="AK37" s="127"/>
      <c r="AL37" s="127"/>
      <c r="AM37" s="127"/>
      <c r="AN37" s="127"/>
      <c r="AO37" s="128"/>
    </row>
    <row r="38" spans="1:41" s="14" customFormat="1" ht="15.75" customHeight="1">
      <c r="A38" s="136"/>
      <c r="B38" s="136"/>
      <c r="C38" s="94"/>
      <c r="D38" s="94"/>
      <c r="E38" s="94"/>
      <c r="F38" s="94"/>
      <c r="G38" s="94"/>
      <c r="H38" s="119"/>
      <c r="I38" s="119"/>
      <c r="J38" s="119"/>
      <c r="K38" s="119"/>
      <c r="L38" s="95"/>
      <c r="M38" s="95"/>
      <c r="N38" s="95"/>
      <c r="O38" s="95"/>
      <c r="P38" s="95"/>
      <c r="Q38" s="95"/>
      <c r="R38" s="120"/>
      <c r="S38" s="120"/>
      <c r="T38" s="120"/>
      <c r="U38" s="120"/>
      <c r="V38" s="120"/>
      <c r="W38" s="120"/>
      <c r="X38" s="131" t="s">
        <v>39</v>
      </c>
      <c r="Y38" s="132"/>
      <c r="Z38" s="132"/>
      <c r="AA38" s="132"/>
      <c r="AB38" s="132"/>
      <c r="AC38" s="132"/>
      <c r="AD38" s="132"/>
      <c r="AE38" s="132"/>
      <c r="AF38" s="112" t="s">
        <v>68</v>
      </c>
      <c r="AG38" s="112"/>
      <c r="AH38" s="112"/>
      <c r="AI38" s="112"/>
      <c r="AJ38" s="112"/>
      <c r="AK38" s="13">
        <v>0</v>
      </c>
      <c r="AL38" s="13"/>
      <c r="AM38" s="133" t="s">
        <v>44</v>
      </c>
      <c r="AN38" s="133"/>
      <c r="AO38" s="134"/>
    </row>
    <row r="39" spans="1:41" s="14" customFormat="1" ht="15.75" customHeight="1">
      <c r="A39" s="136"/>
      <c r="B39" s="136"/>
      <c r="C39" s="94"/>
      <c r="D39" s="94"/>
      <c r="E39" s="94"/>
      <c r="F39" s="94"/>
      <c r="G39" s="94"/>
      <c r="H39" s="119"/>
      <c r="I39" s="119"/>
      <c r="J39" s="119"/>
      <c r="K39" s="119"/>
      <c r="L39" s="95"/>
      <c r="M39" s="95"/>
      <c r="N39" s="95"/>
      <c r="O39" s="95"/>
      <c r="P39" s="95"/>
      <c r="Q39" s="95"/>
      <c r="R39" s="120"/>
      <c r="S39" s="120"/>
      <c r="T39" s="120"/>
      <c r="U39" s="120"/>
      <c r="V39" s="120"/>
      <c r="W39" s="120"/>
      <c r="X39" s="129" t="s">
        <v>38</v>
      </c>
      <c r="Y39" s="130"/>
      <c r="Z39" s="130"/>
      <c r="AA39" s="130"/>
      <c r="AB39" s="130"/>
      <c r="AC39" s="130"/>
      <c r="AD39" s="130"/>
      <c r="AE39" s="130"/>
      <c r="AF39" s="127">
        <f>ROUNDDOWN(AF37*AL38/100,0)</f>
        <v>0</v>
      </c>
      <c r="AG39" s="127"/>
      <c r="AH39" s="127"/>
      <c r="AI39" s="127"/>
      <c r="AJ39" s="127"/>
      <c r="AK39" s="127"/>
      <c r="AL39" s="127"/>
      <c r="AM39" s="127"/>
      <c r="AN39" s="127"/>
      <c r="AO39" s="128"/>
    </row>
    <row r="40" spans="1:41" s="14" customFormat="1" ht="15.75" customHeight="1">
      <c r="A40" s="136"/>
      <c r="B40" s="136"/>
      <c r="C40" s="94"/>
      <c r="D40" s="94"/>
      <c r="E40" s="94"/>
      <c r="F40" s="94"/>
      <c r="G40" s="94"/>
      <c r="H40" s="119"/>
      <c r="I40" s="119"/>
      <c r="J40" s="119"/>
      <c r="K40" s="119"/>
      <c r="L40" s="95"/>
      <c r="M40" s="95"/>
      <c r="N40" s="95"/>
      <c r="O40" s="95"/>
      <c r="P40" s="95"/>
      <c r="Q40" s="95"/>
      <c r="R40" s="120"/>
      <c r="S40" s="120"/>
      <c r="T40" s="120"/>
      <c r="U40" s="120"/>
      <c r="V40" s="120"/>
      <c r="W40" s="120"/>
      <c r="X40" s="129" t="s">
        <v>40</v>
      </c>
      <c r="Y40" s="130"/>
      <c r="Z40" s="130"/>
      <c r="AA40" s="130"/>
      <c r="AB40" s="130"/>
      <c r="AC40" s="130"/>
      <c r="AD40" s="130"/>
      <c r="AE40" s="130"/>
      <c r="AF40" s="127">
        <f>AF37-AF39</f>
        <v>0</v>
      </c>
      <c r="AG40" s="127"/>
      <c r="AH40" s="127"/>
      <c r="AI40" s="127"/>
      <c r="AJ40" s="127"/>
      <c r="AK40" s="127"/>
      <c r="AL40" s="127"/>
      <c r="AM40" s="127"/>
      <c r="AN40" s="127"/>
      <c r="AO40" s="128"/>
    </row>
    <row r="41" spans="1:41" s="14" customFormat="1" ht="15.75" customHeight="1">
      <c r="A41" s="136"/>
      <c r="B41" s="136"/>
      <c r="C41" s="94"/>
      <c r="D41" s="94"/>
      <c r="E41" s="94"/>
      <c r="F41" s="94"/>
      <c r="G41" s="94"/>
      <c r="H41" s="119"/>
      <c r="I41" s="119"/>
      <c r="J41" s="119"/>
      <c r="K41" s="119"/>
      <c r="L41" s="95"/>
      <c r="M41" s="95"/>
      <c r="N41" s="95"/>
      <c r="O41" s="95"/>
      <c r="P41" s="95"/>
      <c r="Q41" s="95"/>
      <c r="R41" s="120"/>
      <c r="S41" s="120"/>
      <c r="T41" s="120"/>
      <c r="U41" s="120"/>
      <c r="V41" s="120"/>
      <c r="W41" s="120"/>
      <c r="X41" s="124" t="s">
        <v>41</v>
      </c>
      <c r="Y41" s="125"/>
      <c r="Z41" s="125"/>
      <c r="AA41" s="125"/>
      <c r="AB41" s="125"/>
      <c r="AC41" s="125"/>
      <c r="AD41" s="125"/>
      <c r="AE41" s="125"/>
      <c r="AF41" s="126">
        <f>AF40</f>
        <v>0</v>
      </c>
      <c r="AG41" s="127"/>
      <c r="AH41" s="127"/>
      <c r="AI41" s="127"/>
      <c r="AJ41" s="127"/>
      <c r="AK41" s="127"/>
      <c r="AL41" s="127"/>
      <c r="AM41" s="127"/>
      <c r="AN41" s="127"/>
      <c r="AO41" s="128"/>
    </row>
    <row r="42" spans="1:41" s="14" customFormat="1" ht="15.75" customHeight="1">
      <c r="A42" s="137"/>
      <c r="B42" s="137"/>
      <c r="C42" s="94" t="s">
        <v>25</v>
      </c>
      <c r="D42" s="94"/>
      <c r="E42" s="94"/>
      <c r="F42" s="94"/>
      <c r="G42" s="94"/>
      <c r="H42" s="119"/>
      <c r="I42" s="119"/>
      <c r="J42" s="119"/>
      <c r="K42" s="119"/>
      <c r="L42" s="95"/>
      <c r="M42" s="95"/>
      <c r="N42" s="95"/>
      <c r="O42" s="95"/>
      <c r="P42" s="95"/>
      <c r="Q42" s="95"/>
      <c r="R42" s="120">
        <f>SUM(R37:W41)</f>
        <v>0</v>
      </c>
      <c r="S42" s="120"/>
      <c r="T42" s="120"/>
      <c r="U42" s="120"/>
      <c r="V42" s="120"/>
      <c r="W42" s="120"/>
      <c r="X42" s="121"/>
      <c r="Y42" s="122"/>
      <c r="Z42" s="122"/>
      <c r="AA42" s="122"/>
      <c r="AB42" s="122"/>
      <c r="AC42" s="122"/>
      <c r="AD42" s="122"/>
      <c r="AE42" s="122"/>
      <c r="AF42" s="123"/>
      <c r="AG42" s="123"/>
      <c r="AH42" s="123"/>
      <c r="AI42" s="123"/>
      <c r="AJ42" s="123"/>
      <c r="AK42" s="123"/>
      <c r="AL42" s="123"/>
      <c r="AM42" s="123"/>
      <c r="AN42" s="123"/>
      <c r="AO42" s="121"/>
    </row>
    <row r="43" spans="1:41" s="14" customFormat="1" ht="15.75" customHeight="1">
      <c r="A43" s="111" t="s">
        <v>42</v>
      </c>
      <c r="B43" s="112"/>
      <c r="C43" s="112"/>
      <c r="D43" s="112"/>
      <c r="E43" s="112"/>
      <c r="F43" s="112"/>
      <c r="G43" s="113"/>
      <c r="H43" s="114" t="s">
        <v>86</v>
      </c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115"/>
      <c r="X43" s="116" t="s">
        <v>49</v>
      </c>
      <c r="Y43" s="116"/>
      <c r="Z43" s="95" t="s">
        <v>50</v>
      </c>
      <c r="AA43" s="95"/>
      <c r="AB43" s="95"/>
      <c r="AC43" s="95"/>
      <c r="AD43" s="95"/>
      <c r="AE43" s="95"/>
      <c r="AF43" s="117" t="s">
        <v>78</v>
      </c>
      <c r="AG43" s="117"/>
      <c r="AH43" s="117"/>
      <c r="AI43" s="117"/>
      <c r="AJ43" s="117"/>
      <c r="AK43" s="117"/>
      <c r="AL43" s="117"/>
      <c r="AM43" s="117"/>
      <c r="AN43" s="117"/>
      <c r="AO43" s="118"/>
    </row>
    <row r="44" spans="1:41" s="14" customFormat="1" ht="15.75" customHeight="1">
      <c r="A44" s="111" t="s">
        <v>61</v>
      </c>
      <c r="B44" s="112"/>
      <c r="C44" s="112"/>
      <c r="D44" s="112"/>
      <c r="E44" s="112"/>
      <c r="F44" s="112"/>
      <c r="G44" s="113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116"/>
      <c r="Y44" s="116"/>
      <c r="Z44" s="95" t="s">
        <v>51</v>
      </c>
      <c r="AA44" s="95"/>
      <c r="AB44" s="95"/>
      <c r="AC44" s="95"/>
      <c r="AD44" s="95"/>
      <c r="AE44" s="95"/>
      <c r="AF44" s="96"/>
      <c r="AG44" s="96"/>
      <c r="AH44" s="96"/>
      <c r="AI44" s="96"/>
      <c r="AJ44" s="96"/>
      <c r="AK44" s="96"/>
      <c r="AL44" s="96"/>
      <c r="AM44" s="96"/>
      <c r="AN44" s="96"/>
      <c r="AO44" s="97"/>
    </row>
    <row r="45" spans="1:41" s="14" customFormat="1" ht="15.75" customHeight="1">
      <c r="A45" s="111" t="s">
        <v>43</v>
      </c>
      <c r="B45" s="112"/>
      <c r="C45" s="112"/>
      <c r="D45" s="112"/>
      <c r="E45" s="112"/>
      <c r="F45" s="112"/>
      <c r="G45" s="112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116"/>
      <c r="Y45" s="116"/>
      <c r="Z45" s="95" t="s">
        <v>52</v>
      </c>
      <c r="AA45" s="95"/>
      <c r="AB45" s="95"/>
      <c r="AC45" s="95"/>
      <c r="AD45" s="95"/>
      <c r="AE45" s="95"/>
      <c r="AF45" s="96"/>
      <c r="AG45" s="96"/>
      <c r="AH45" s="96"/>
      <c r="AI45" s="96"/>
      <c r="AJ45" s="96"/>
      <c r="AK45" s="96"/>
      <c r="AL45" s="96"/>
      <c r="AM45" s="96"/>
      <c r="AN45" s="96"/>
      <c r="AO45" s="97"/>
    </row>
    <row r="46" spans="1:41" ht="18" customHeight="1">
      <c r="A46" s="82" t="s">
        <v>62</v>
      </c>
      <c r="B46" s="88"/>
      <c r="C46" s="88"/>
      <c r="D46" s="88"/>
      <c r="E46" s="88"/>
      <c r="F46" s="88"/>
      <c r="G46" s="83"/>
      <c r="H46" s="98" t="s">
        <v>63</v>
      </c>
      <c r="I46" s="99"/>
      <c r="J46" s="104"/>
      <c r="K46" s="104"/>
      <c r="L46" s="104"/>
      <c r="M46" s="104"/>
      <c r="N46" s="104"/>
      <c r="O46" s="104"/>
      <c r="P46" s="98" t="s">
        <v>64</v>
      </c>
      <c r="Q46" s="99"/>
      <c r="R46" s="82"/>
      <c r="S46" s="88"/>
      <c r="T46" s="88"/>
      <c r="U46" s="88"/>
      <c r="V46" s="88"/>
      <c r="W46" s="83"/>
      <c r="X46" s="105" t="s">
        <v>65</v>
      </c>
      <c r="Y46" s="106"/>
      <c r="Z46" s="82"/>
      <c r="AA46" s="88"/>
      <c r="AB46" s="88"/>
      <c r="AC46" s="88"/>
      <c r="AD46" s="88"/>
      <c r="AE46" s="83"/>
      <c r="AF46" s="82"/>
      <c r="AG46" s="83"/>
      <c r="AH46" s="82"/>
      <c r="AI46" s="88"/>
      <c r="AJ46" s="88"/>
      <c r="AK46" s="88"/>
      <c r="AL46" s="88"/>
      <c r="AM46" s="88"/>
      <c r="AN46" s="88"/>
      <c r="AO46" s="83"/>
    </row>
    <row r="47" spans="1:41" ht="18" customHeight="1">
      <c r="A47" s="84"/>
      <c r="B47" s="89"/>
      <c r="C47" s="89"/>
      <c r="D47" s="89"/>
      <c r="E47" s="89"/>
      <c r="F47" s="89"/>
      <c r="G47" s="85"/>
      <c r="H47" s="100"/>
      <c r="I47" s="101"/>
      <c r="J47" s="104"/>
      <c r="K47" s="104"/>
      <c r="L47" s="104"/>
      <c r="M47" s="104"/>
      <c r="N47" s="104"/>
      <c r="O47" s="104"/>
      <c r="P47" s="100"/>
      <c r="Q47" s="101"/>
      <c r="R47" s="84"/>
      <c r="S47" s="89"/>
      <c r="T47" s="89"/>
      <c r="U47" s="89"/>
      <c r="V47" s="89"/>
      <c r="W47" s="85"/>
      <c r="X47" s="107"/>
      <c r="Y47" s="108"/>
      <c r="Z47" s="84"/>
      <c r="AA47" s="89"/>
      <c r="AB47" s="89"/>
      <c r="AC47" s="89"/>
      <c r="AD47" s="89"/>
      <c r="AE47" s="85"/>
      <c r="AF47" s="84"/>
      <c r="AG47" s="85"/>
      <c r="AH47" s="84"/>
      <c r="AI47" s="89"/>
      <c r="AJ47" s="89"/>
      <c r="AK47" s="89"/>
      <c r="AL47" s="89"/>
      <c r="AM47" s="89"/>
      <c r="AN47" s="89"/>
      <c r="AO47" s="85"/>
    </row>
    <row r="48" spans="1:41" ht="18" customHeight="1">
      <c r="A48" s="84"/>
      <c r="B48" s="89"/>
      <c r="C48" s="89"/>
      <c r="D48" s="89"/>
      <c r="E48" s="89"/>
      <c r="F48" s="89"/>
      <c r="G48" s="85"/>
      <c r="H48" s="100"/>
      <c r="I48" s="101"/>
      <c r="J48" s="104"/>
      <c r="K48" s="104"/>
      <c r="L48" s="104"/>
      <c r="M48" s="104"/>
      <c r="N48" s="104"/>
      <c r="O48" s="104"/>
      <c r="P48" s="100"/>
      <c r="Q48" s="101"/>
      <c r="R48" s="84"/>
      <c r="S48" s="89"/>
      <c r="T48" s="89"/>
      <c r="U48" s="89"/>
      <c r="V48" s="89"/>
      <c r="W48" s="85"/>
      <c r="X48" s="107"/>
      <c r="Y48" s="108"/>
      <c r="Z48" s="84"/>
      <c r="AA48" s="89"/>
      <c r="AB48" s="89"/>
      <c r="AC48" s="89"/>
      <c r="AD48" s="89"/>
      <c r="AE48" s="85"/>
      <c r="AF48" s="84"/>
      <c r="AG48" s="85"/>
      <c r="AH48" s="84"/>
      <c r="AI48" s="89"/>
      <c r="AJ48" s="89"/>
      <c r="AK48" s="89"/>
      <c r="AL48" s="89"/>
      <c r="AM48" s="89"/>
      <c r="AN48" s="89"/>
      <c r="AO48" s="85"/>
    </row>
    <row r="49" spans="1:41" ht="18" customHeight="1">
      <c r="A49" s="86"/>
      <c r="B49" s="90"/>
      <c r="C49" s="90"/>
      <c r="D49" s="90"/>
      <c r="E49" s="90"/>
      <c r="F49" s="90"/>
      <c r="G49" s="87"/>
      <c r="H49" s="102"/>
      <c r="I49" s="103"/>
      <c r="J49" s="104"/>
      <c r="K49" s="104"/>
      <c r="L49" s="104"/>
      <c r="M49" s="104"/>
      <c r="N49" s="104"/>
      <c r="O49" s="104"/>
      <c r="P49" s="102"/>
      <c r="Q49" s="103"/>
      <c r="R49" s="86"/>
      <c r="S49" s="90"/>
      <c r="T49" s="90"/>
      <c r="U49" s="90"/>
      <c r="V49" s="90"/>
      <c r="W49" s="87"/>
      <c r="X49" s="109"/>
      <c r="Y49" s="110"/>
      <c r="Z49" s="86"/>
      <c r="AA49" s="90"/>
      <c r="AB49" s="90"/>
      <c r="AC49" s="90"/>
      <c r="AD49" s="90"/>
      <c r="AE49" s="87"/>
      <c r="AF49" s="86"/>
      <c r="AG49" s="87"/>
      <c r="AH49" s="86"/>
      <c r="AI49" s="90"/>
      <c r="AJ49" s="90"/>
      <c r="AK49" s="90"/>
      <c r="AL49" s="90"/>
      <c r="AM49" s="90"/>
      <c r="AN49" s="90"/>
      <c r="AO49" s="87"/>
    </row>
    <row r="50" spans="1:41" ht="38.25" customHeight="1">
      <c r="A50" s="91" t="s">
        <v>66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</row>
  </sheetData>
  <sheetProtection/>
  <mergeCells count="234">
    <mergeCell ref="A2:AO2"/>
    <mergeCell ref="AE8:AI8"/>
    <mergeCell ref="AJ8:AO8"/>
    <mergeCell ref="A9:B13"/>
    <mergeCell ref="D9:E9"/>
    <mergeCell ref="F9:L9"/>
    <mergeCell ref="AJ9:AK10"/>
    <mergeCell ref="AL9:AO10"/>
    <mergeCell ref="C10:F10"/>
    <mergeCell ref="H10:Z10"/>
    <mergeCell ref="AA10:AB10"/>
    <mergeCell ref="AC10:AI10"/>
    <mergeCell ref="C11:F11"/>
    <mergeCell ref="H11:Z11"/>
    <mergeCell ref="AK11:AO11"/>
    <mergeCell ref="C12:F12"/>
    <mergeCell ref="H12:Z12"/>
    <mergeCell ref="AK12:AO12"/>
    <mergeCell ref="AK13:AO13"/>
    <mergeCell ref="A14:B18"/>
    <mergeCell ref="C14:AE18"/>
    <mergeCell ref="AF14:AI16"/>
    <mergeCell ref="AM14:AN14"/>
    <mergeCell ref="AK16:AO16"/>
    <mergeCell ref="C13:F13"/>
    <mergeCell ref="H13:Z13"/>
    <mergeCell ref="AA13:AB13"/>
    <mergeCell ref="AC13:AI13"/>
    <mergeCell ref="AF20:AG20"/>
    <mergeCell ref="AH20:AI20"/>
    <mergeCell ref="AF17:AI18"/>
    <mergeCell ref="Y19:Z19"/>
    <mergeCell ref="A19:B20"/>
    <mergeCell ref="D19:M19"/>
    <mergeCell ref="P19:Q19"/>
    <mergeCell ref="R19:S19"/>
    <mergeCell ref="U19:V19"/>
    <mergeCell ref="W19:X19"/>
    <mergeCell ref="D20:M20"/>
    <mergeCell ref="P20:Q20"/>
    <mergeCell ref="AJ20:AO20"/>
    <mergeCell ref="A21:B23"/>
    <mergeCell ref="K21:P21"/>
    <mergeCell ref="R21:W21"/>
    <mergeCell ref="Y21:AD21"/>
    <mergeCell ref="AF21:AJ21"/>
    <mergeCell ref="R20:S20"/>
    <mergeCell ref="U20:V20"/>
    <mergeCell ref="W20:X20"/>
    <mergeCell ref="Y20:Z20"/>
    <mergeCell ref="A24:A42"/>
    <mergeCell ref="C24:G24"/>
    <mergeCell ref="H24:K24"/>
    <mergeCell ref="L24:Q24"/>
    <mergeCell ref="R24:W24"/>
    <mergeCell ref="X24:AE24"/>
    <mergeCell ref="C27:G27"/>
    <mergeCell ref="H27:K27"/>
    <mergeCell ref="L27:Q27"/>
    <mergeCell ref="R27:W27"/>
    <mergeCell ref="AF24:AI24"/>
    <mergeCell ref="AJ24:AL24"/>
    <mergeCell ref="AM24:AO24"/>
    <mergeCell ref="B25:B30"/>
    <mergeCell ref="C25:G25"/>
    <mergeCell ref="H25:K25"/>
    <mergeCell ref="L25:Q25"/>
    <mergeCell ref="R25:W25"/>
    <mergeCell ref="X25:AE25"/>
    <mergeCell ref="AF25:AI25"/>
    <mergeCell ref="AJ25:AL25"/>
    <mergeCell ref="AM25:AO25"/>
    <mergeCell ref="C26:G26"/>
    <mergeCell ref="H26:K26"/>
    <mergeCell ref="L26:Q26"/>
    <mergeCell ref="R26:W26"/>
    <mergeCell ref="X26:AE26"/>
    <mergeCell ref="AF26:AI26"/>
    <mergeCell ref="AJ26:AL26"/>
    <mergeCell ref="AM26:AO26"/>
    <mergeCell ref="X27:AE27"/>
    <mergeCell ref="AF27:AI27"/>
    <mergeCell ref="AJ27:AL27"/>
    <mergeCell ref="AM27:AO27"/>
    <mergeCell ref="C28:G28"/>
    <mergeCell ref="H28:K28"/>
    <mergeCell ref="L28:Q28"/>
    <mergeCell ref="R28:W28"/>
    <mergeCell ref="X28:AE28"/>
    <mergeCell ref="AF28:AI28"/>
    <mergeCell ref="AJ28:AL28"/>
    <mergeCell ref="AM28:AO28"/>
    <mergeCell ref="C29:G29"/>
    <mergeCell ref="H29:K29"/>
    <mergeCell ref="L29:Q29"/>
    <mergeCell ref="R29:W29"/>
    <mergeCell ref="X29:AE29"/>
    <mergeCell ref="AF29:AI29"/>
    <mergeCell ref="AJ29:AL29"/>
    <mergeCell ref="AM29:AO29"/>
    <mergeCell ref="C30:G30"/>
    <mergeCell ref="H30:K30"/>
    <mergeCell ref="L30:Q30"/>
    <mergeCell ref="R30:W30"/>
    <mergeCell ref="X30:AE30"/>
    <mergeCell ref="AF30:AI30"/>
    <mergeCell ref="AJ30:AL30"/>
    <mergeCell ref="AM30:AO30"/>
    <mergeCell ref="B31:B36"/>
    <mergeCell ref="C31:G31"/>
    <mergeCell ref="H31:K31"/>
    <mergeCell ref="L31:Q31"/>
    <mergeCell ref="R31:W31"/>
    <mergeCell ref="X31:AE31"/>
    <mergeCell ref="AF31:AI31"/>
    <mergeCell ref="AJ31:AL31"/>
    <mergeCell ref="AM31:AO31"/>
    <mergeCell ref="C32:G32"/>
    <mergeCell ref="H32:K32"/>
    <mergeCell ref="L32:Q32"/>
    <mergeCell ref="R32:W32"/>
    <mergeCell ref="X32:AE32"/>
    <mergeCell ref="AF32:AI32"/>
    <mergeCell ref="AJ32:AL32"/>
    <mergeCell ref="AM32:AO32"/>
    <mergeCell ref="C33:G33"/>
    <mergeCell ref="H33:K33"/>
    <mergeCell ref="L33:Q33"/>
    <mergeCell ref="R33:W33"/>
    <mergeCell ref="X33:AE33"/>
    <mergeCell ref="AF33:AI33"/>
    <mergeCell ref="AJ33:AL33"/>
    <mergeCell ref="AM33:AO33"/>
    <mergeCell ref="C34:G34"/>
    <mergeCell ref="H34:K34"/>
    <mergeCell ref="L34:Q34"/>
    <mergeCell ref="R34:W34"/>
    <mergeCell ref="X34:AE34"/>
    <mergeCell ref="AF34:AI34"/>
    <mergeCell ref="AJ34:AL34"/>
    <mergeCell ref="AM34:AO34"/>
    <mergeCell ref="C35:G35"/>
    <mergeCell ref="H35:K35"/>
    <mergeCell ref="L35:Q35"/>
    <mergeCell ref="R35:W35"/>
    <mergeCell ref="X35:AE35"/>
    <mergeCell ref="AF35:AI35"/>
    <mergeCell ref="AJ35:AL35"/>
    <mergeCell ref="AM35:AO35"/>
    <mergeCell ref="C36:G36"/>
    <mergeCell ref="H36:K36"/>
    <mergeCell ref="L36:Q36"/>
    <mergeCell ref="R36:W36"/>
    <mergeCell ref="X36:AE36"/>
    <mergeCell ref="AF36:AI36"/>
    <mergeCell ref="AJ36:AL36"/>
    <mergeCell ref="AM36:AO36"/>
    <mergeCell ref="B37:B42"/>
    <mergeCell ref="C37:G37"/>
    <mergeCell ref="H37:K37"/>
    <mergeCell ref="L37:Q37"/>
    <mergeCell ref="R37:W37"/>
    <mergeCell ref="X37:AE37"/>
    <mergeCell ref="C39:G39"/>
    <mergeCell ref="H39:K39"/>
    <mergeCell ref="L39:Q39"/>
    <mergeCell ref="R39:W39"/>
    <mergeCell ref="AF37:AO37"/>
    <mergeCell ref="C38:G38"/>
    <mergeCell ref="H38:K38"/>
    <mergeCell ref="L38:Q38"/>
    <mergeCell ref="R38:W38"/>
    <mergeCell ref="X38:AE38"/>
    <mergeCell ref="AF38:AJ38"/>
    <mergeCell ref="AM38:AO38"/>
    <mergeCell ref="AF39:AO39"/>
    <mergeCell ref="C40:G40"/>
    <mergeCell ref="H40:K40"/>
    <mergeCell ref="L40:Q40"/>
    <mergeCell ref="R40:W40"/>
    <mergeCell ref="X40:AE40"/>
    <mergeCell ref="AF40:AO40"/>
    <mergeCell ref="C41:G41"/>
    <mergeCell ref="H41:K41"/>
    <mergeCell ref="L41:Q41"/>
    <mergeCell ref="R41:W41"/>
    <mergeCell ref="X41:AE41"/>
    <mergeCell ref="AF41:AO41"/>
    <mergeCell ref="C42:G42"/>
    <mergeCell ref="H42:K42"/>
    <mergeCell ref="L42:Q42"/>
    <mergeCell ref="R42:W42"/>
    <mergeCell ref="X42:AE42"/>
    <mergeCell ref="AF42:AO42"/>
    <mergeCell ref="A43:G43"/>
    <mergeCell ref="H43:W43"/>
    <mergeCell ref="X43:Y45"/>
    <mergeCell ref="Z43:AE43"/>
    <mergeCell ref="AF43:AO43"/>
    <mergeCell ref="A44:G44"/>
    <mergeCell ref="H44:W44"/>
    <mergeCell ref="Z44:AE44"/>
    <mergeCell ref="AF44:AO44"/>
    <mergeCell ref="A45:G45"/>
    <mergeCell ref="A50:AO50"/>
    <mergeCell ref="D21:I21"/>
    <mergeCell ref="AK14:AL14"/>
    <mergeCell ref="H45:W45"/>
    <mergeCell ref="Z45:AE45"/>
    <mergeCell ref="AF45:AO45"/>
    <mergeCell ref="A46:G49"/>
    <mergeCell ref="H46:I49"/>
    <mergeCell ref="J46:O49"/>
    <mergeCell ref="P46:Q49"/>
    <mergeCell ref="R22:W22"/>
    <mergeCell ref="Y22:AD22"/>
    <mergeCell ref="AF22:AJ22"/>
    <mergeCell ref="AL22:AN22"/>
    <mergeCell ref="AF46:AG49"/>
    <mergeCell ref="AH46:AO49"/>
    <mergeCell ref="R46:W49"/>
    <mergeCell ref="X46:Y49"/>
    <mergeCell ref="Z46:AE49"/>
    <mergeCell ref="X39:AE39"/>
    <mergeCell ref="AK3:AM3"/>
    <mergeCell ref="D23:I23"/>
    <mergeCell ref="K23:P23"/>
    <mergeCell ref="R23:W23"/>
    <mergeCell ref="Y23:AD23"/>
    <mergeCell ref="AF23:AJ23"/>
    <mergeCell ref="AL23:AN23"/>
    <mergeCell ref="AL21:AN21"/>
    <mergeCell ref="D22:I22"/>
    <mergeCell ref="K22:P22"/>
  </mergeCells>
  <dataValidations count="2">
    <dataValidation type="list" allowBlank="1" showInputMessage="1" showErrorMessage="1" sqref="AF21:AJ22 AL21:AN22 D22:I23 K21:P23 R21:W23 Y21:AD23">
      <formula1>$AQ$9:$AQ$24</formula1>
    </dataValidation>
    <dataValidation type="list" showInputMessage="1" showErrorMessage="1" sqref="D21:I21">
      <formula1>$AQ$8:$AQ$24</formula1>
    </dataValidation>
  </dataValidations>
  <printOptions verticalCentered="1"/>
  <pageMargins left="0.9055118110236221" right="0.1968503937007874" top="0.11811023622047245" bottom="0.31496062992125984" header="0.11811023622047245" footer="0.31496062992125984"/>
  <pageSetup fitToHeight="1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9"/>
  <sheetViews>
    <sheetView showZeros="0" zoomScalePageLayoutView="0" workbookViewId="0" topLeftCell="A7">
      <selection activeCell="AE32" sqref="AE32"/>
    </sheetView>
  </sheetViews>
  <sheetFormatPr defaultColWidth="9.00390625" defaultRowHeight="13.5"/>
  <cols>
    <col min="1" max="1" width="1.625" style="0" customWidth="1"/>
    <col min="2" max="2" width="4.125" style="0" customWidth="1"/>
    <col min="3" max="3" width="4.625" style="11" customWidth="1"/>
    <col min="4" max="4" width="6.75390625" style="0" customWidth="1"/>
    <col min="5" max="6" width="3.625" style="0" customWidth="1"/>
    <col min="7" max="7" width="3.25390625" style="0" customWidth="1"/>
    <col min="8" max="8" width="4.125" style="0" customWidth="1"/>
    <col min="9" max="9" width="3.625" style="0" customWidth="1"/>
    <col min="10" max="10" width="3.75390625" style="0" customWidth="1"/>
    <col min="11" max="12" width="3.625" style="0" customWidth="1"/>
    <col min="13" max="13" width="3.625" style="3" customWidth="1"/>
    <col min="14" max="14" width="4.25390625" style="0" customWidth="1"/>
    <col min="15" max="18" width="3.625" style="0" customWidth="1"/>
    <col min="19" max="24" width="3.75390625" style="0" customWidth="1"/>
  </cols>
  <sheetData>
    <row r="1" ht="13.5">
      <c r="B1" t="s">
        <v>58</v>
      </c>
    </row>
    <row r="2" spans="2:24" ht="21">
      <c r="B2" s="210" t="s">
        <v>59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</row>
    <row r="3" spans="2:24" ht="2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ht="14.25">
      <c r="B4" s="30" t="s">
        <v>73</v>
      </c>
    </row>
    <row r="5" ht="14.25">
      <c r="B5" s="30" t="s">
        <v>75</v>
      </c>
    </row>
    <row r="7" ht="18.75" customHeight="1" thickBot="1">
      <c r="B7" t="s">
        <v>60</v>
      </c>
    </row>
    <row r="8" spans="17:28" ht="15.75" customHeight="1" thickBot="1">
      <c r="Q8" s="211" t="s">
        <v>6</v>
      </c>
      <c r="R8" s="213"/>
      <c r="S8" s="308" t="s">
        <v>76</v>
      </c>
      <c r="T8" s="309"/>
      <c r="U8" s="309"/>
      <c r="V8" s="309"/>
      <c r="W8" s="309"/>
      <c r="X8" s="310"/>
      <c r="AA8" s="37"/>
      <c r="AB8" s="37"/>
    </row>
    <row r="9" spans="2:28" s="14" customFormat="1" ht="15.75" customHeight="1">
      <c r="B9" s="217" t="s">
        <v>4</v>
      </c>
      <c r="C9" s="218"/>
      <c r="D9" s="31"/>
      <c r="E9" s="31" t="s">
        <v>45</v>
      </c>
      <c r="F9" s="311"/>
      <c r="G9" s="311"/>
      <c r="H9" s="311"/>
      <c r="I9" s="31" t="s">
        <v>46</v>
      </c>
      <c r="J9" s="31"/>
      <c r="K9" s="31"/>
      <c r="L9" s="31"/>
      <c r="M9" s="32"/>
      <c r="N9" s="31"/>
      <c r="O9" s="31"/>
      <c r="P9" s="31"/>
      <c r="Q9" s="5"/>
      <c r="R9" s="5"/>
      <c r="S9" s="221" t="s">
        <v>5</v>
      </c>
      <c r="T9" s="222"/>
      <c r="U9" s="312"/>
      <c r="V9" s="193"/>
      <c r="W9" s="193"/>
      <c r="X9" s="313"/>
      <c r="AA9" s="36"/>
      <c r="AB9" s="36"/>
    </row>
    <row r="10" spans="2:28" s="14" customFormat="1" ht="15.75" customHeight="1">
      <c r="B10" s="219"/>
      <c r="C10" s="94"/>
      <c r="D10" s="4" t="s">
        <v>0</v>
      </c>
      <c r="E10" s="315"/>
      <c r="F10" s="315"/>
      <c r="G10" s="315"/>
      <c r="H10" s="315"/>
      <c r="I10" s="315"/>
      <c r="J10" s="315"/>
      <c r="K10" s="315"/>
      <c r="L10" s="315"/>
      <c r="M10" s="315"/>
      <c r="N10" s="4" t="s">
        <v>47</v>
      </c>
      <c r="O10" s="305"/>
      <c r="P10" s="305"/>
      <c r="Q10" s="305"/>
      <c r="R10" s="306"/>
      <c r="S10" s="223"/>
      <c r="T10" s="201"/>
      <c r="U10" s="197"/>
      <c r="V10" s="197"/>
      <c r="W10" s="197"/>
      <c r="X10" s="314"/>
      <c r="AA10" s="36"/>
      <c r="AB10" s="36"/>
    </row>
    <row r="11" spans="2:28" s="14" customFormat="1" ht="15.75" customHeight="1">
      <c r="B11" s="219"/>
      <c r="C11" s="94"/>
      <c r="D11" s="4" t="s">
        <v>1</v>
      </c>
      <c r="E11" s="301"/>
      <c r="F11" s="301"/>
      <c r="G11" s="301"/>
      <c r="H11" s="301"/>
      <c r="I11" s="301"/>
      <c r="J11" s="301"/>
      <c r="K11" s="301"/>
      <c r="L11" s="301"/>
      <c r="M11" s="301"/>
      <c r="N11" s="4"/>
      <c r="O11" s="5"/>
      <c r="P11" s="5"/>
      <c r="Q11" s="5"/>
      <c r="R11" s="5"/>
      <c r="S11" s="25" t="s">
        <v>0</v>
      </c>
      <c r="T11" s="79"/>
      <c r="U11" s="79"/>
      <c r="V11" s="79"/>
      <c r="W11" s="79"/>
      <c r="X11" s="300"/>
      <c r="AA11" s="36"/>
      <c r="AB11" s="36"/>
    </row>
    <row r="12" spans="2:28" s="14" customFormat="1" ht="15.75" customHeight="1">
      <c r="B12" s="219"/>
      <c r="C12" s="94"/>
      <c r="D12" s="4" t="s">
        <v>2</v>
      </c>
      <c r="E12" s="301"/>
      <c r="F12" s="301"/>
      <c r="G12" s="301"/>
      <c r="H12" s="301"/>
      <c r="I12" s="301"/>
      <c r="J12" s="301"/>
      <c r="K12" s="301"/>
      <c r="L12" s="301"/>
      <c r="M12" s="301"/>
      <c r="N12" s="4"/>
      <c r="O12" s="5"/>
      <c r="P12" s="5"/>
      <c r="Q12" s="5"/>
      <c r="R12" s="5"/>
      <c r="S12" s="25" t="s">
        <v>47</v>
      </c>
      <c r="T12" s="302"/>
      <c r="U12" s="302"/>
      <c r="V12" s="302"/>
      <c r="W12" s="302"/>
      <c r="X12" s="303"/>
      <c r="AA12" s="36"/>
      <c r="AB12" s="36"/>
    </row>
    <row r="13" spans="2:27" s="14" customFormat="1" ht="15.75" customHeight="1">
      <c r="B13" s="219"/>
      <c r="C13" s="94"/>
      <c r="D13" s="4" t="s">
        <v>3</v>
      </c>
      <c r="E13" s="304"/>
      <c r="F13" s="304"/>
      <c r="G13" s="304"/>
      <c r="H13" s="304"/>
      <c r="I13" s="304"/>
      <c r="J13" s="304"/>
      <c r="K13" s="304"/>
      <c r="L13" s="304"/>
      <c r="M13" s="304"/>
      <c r="N13" s="4" t="s">
        <v>47</v>
      </c>
      <c r="O13" s="305"/>
      <c r="P13" s="305"/>
      <c r="Q13" s="305"/>
      <c r="R13" s="306"/>
      <c r="S13" s="25" t="s">
        <v>7</v>
      </c>
      <c r="T13" s="81"/>
      <c r="U13" s="81"/>
      <c r="V13" s="81"/>
      <c r="W13" s="81"/>
      <c r="X13" s="307"/>
      <c r="AA13" s="36"/>
    </row>
    <row r="14" spans="2:24" s="14" customFormat="1" ht="15.75" customHeight="1">
      <c r="B14" s="190" t="s">
        <v>8</v>
      </c>
      <c r="C14" s="191"/>
      <c r="D14" s="283" t="s">
        <v>77</v>
      </c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5"/>
      <c r="Q14" s="94" t="s">
        <v>16</v>
      </c>
      <c r="R14" s="111"/>
      <c r="S14" s="6" t="s">
        <v>10</v>
      </c>
      <c r="T14" s="7"/>
      <c r="U14" s="7"/>
      <c r="V14" s="292"/>
      <c r="W14" s="292"/>
      <c r="X14" s="33" t="s">
        <v>11</v>
      </c>
    </row>
    <row r="15" spans="2:24" s="14" customFormat="1" ht="15.75" customHeight="1">
      <c r="B15" s="190"/>
      <c r="C15" s="191"/>
      <c r="D15" s="286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8"/>
      <c r="Q15" s="94"/>
      <c r="R15" s="111"/>
      <c r="S15" s="1" t="s">
        <v>12</v>
      </c>
      <c r="T15" s="2"/>
      <c r="U15" s="2"/>
      <c r="V15" s="2"/>
      <c r="W15" s="2"/>
      <c r="X15" s="34"/>
    </row>
    <row r="16" spans="2:24" s="14" customFormat="1" ht="15.75" customHeight="1">
      <c r="B16" s="190"/>
      <c r="C16" s="191"/>
      <c r="D16" s="286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8"/>
      <c r="Q16" s="94"/>
      <c r="R16" s="111"/>
      <c r="S16" s="9" t="s">
        <v>13</v>
      </c>
      <c r="T16" s="12"/>
      <c r="U16" s="12"/>
      <c r="V16" s="12"/>
      <c r="W16" s="12"/>
      <c r="X16" s="35"/>
    </row>
    <row r="17" spans="2:24" s="14" customFormat="1" ht="15.75" customHeight="1">
      <c r="B17" s="190"/>
      <c r="C17" s="191"/>
      <c r="D17" s="286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8"/>
      <c r="Q17" s="94" t="s">
        <v>17</v>
      </c>
      <c r="R17" s="111"/>
      <c r="S17" s="1" t="s">
        <v>14</v>
      </c>
      <c r="T17" s="2"/>
      <c r="U17" s="2"/>
      <c r="V17" s="2"/>
      <c r="W17" s="2"/>
      <c r="X17" s="34"/>
    </row>
    <row r="18" spans="2:24" s="14" customFormat="1" ht="15.75" customHeight="1">
      <c r="B18" s="190"/>
      <c r="C18" s="191"/>
      <c r="D18" s="289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1"/>
      <c r="Q18" s="94"/>
      <c r="R18" s="111"/>
      <c r="S18" s="9" t="s">
        <v>15</v>
      </c>
      <c r="T18" s="12"/>
      <c r="U18" s="12"/>
      <c r="V18" s="12"/>
      <c r="W18" s="12"/>
      <c r="X18" s="35"/>
    </row>
    <row r="19" spans="2:24" s="14" customFormat="1" ht="15.75" customHeight="1">
      <c r="B19" s="172" t="s">
        <v>19</v>
      </c>
      <c r="C19" s="95"/>
      <c r="D19" s="293" t="s">
        <v>78</v>
      </c>
      <c r="E19" s="294"/>
      <c r="F19" s="294"/>
      <c r="G19" s="294"/>
      <c r="H19" s="294"/>
      <c r="I19" s="295" t="s">
        <v>79</v>
      </c>
      <c r="J19" s="174"/>
      <c r="K19" s="39"/>
      <c r="L19" s="39" t="s">
        <v>9</v>
      </c>
      <c r="M19" s="43"/>
      <c r="N19" s="40" t="s">
        <v>69</v>
      </c>
      <c r="O19" s="40"/>
      <c r="P19" s="40"/>
      <c r="Q19" s="40"/>
      <c r="R19" s="8"/>
      <c r="S19" s="7" t="s">
        <v>20</v>
      </c>
      <c r="T19" s="7"/>
      <c r="U19" s="7"/>
      <c r="V19" s="7"/>
      <c r="W19" s="7"/>
      <c r="X19" s="33"/>
    </row>
    <row r="20" spans="2:24" s="14" customFormat="1" ht="15.75" customHeight="1">
      <c r="B20" s="172"/>
      <c r="C20" s="95"/>
      <c r="D20" s="296" t="s">
        <v>78</v>
      </c>
      <c r="E20" s="297"/>
      <c r="F20" s="297"/>
      <c r="G20" s="297"/>
      <c r="H20" s="297"/>
      <c r="I20" s="298" t="s">
        <v>79</v>
      </c>
      <c r="J20" s="299"/>
      <c r="K20" s="41"/>
      <c r="L20" s="41" t="s">
        <v>9</v>
      </c>
      <c r="M20" s="44"/>
      <c r="N20" s="42" t="s">
        <v>70</v>
      </c>
      <c r="O20" s="42"/>
      <c r="P20" s="42"/>
      <c r="Q20" s="42"/>
      <c r="R20" s="38" t="s">
        <v>18</v>
      </c>
      <c r="S20" s="271"/>
      <c r="T20" s="272"/>
      <c r="U20" s="272"/>
      <c r="V20" s="272"/>
      <c r="W20" s="272"/>
      <c r="X20" s="273"/>
    </row>
    <row r="21" spans="2:24" s="14" customFormat="1" ht="30" customHeight="1">
      <c r="B21" s="164" t="s">
        <v>48</v>
      </c>
      <c r="C21" s="165"/>
      <c r="D21" s="275" t="s">
        <v>80</v>
      </c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7"/>
    </row>
    <row r="22" spans="2:24" s="14" customFormat="1" ht="30" customHeight="1" thickBot="1">
      <c r="B22" s="274"/>
      <c r="C22" s="169"/>
      <c r="D22" s="278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80"/>
    </row>
    <row r="23" spans="2:24" s="14" customFormat="1" ht="37.5">
      <c r="B23" s="136" t="s">
        <v>57</v>
      </c>
      <c r="C23" s="27" t="s">
        <v>21</v>
      </c>
      <c r="D23" s="16" t="s">
        <v>22</v>
      </c>
      <c r="E23" s="281" t="s">
        <v>53</v>
      </c>
      <c r="F23" s="160"/>
      <c r="G23" s="157" t="s">
        <v>23</v>
      </c>
      <c r="H23" s="157"/>
      <c r="I23" s="157"/>
      <c r="J23" s="157" t="s">
        <v>24</v>
      </c>
      <c r="K23" s="157"/>
      <c r="L23" s="157"/>
      <c r="M23" s="282" t="s">
        <v>21</v>
      </c>
      <c r="N23" s="282"/>
      <c r="O23" s="282"/>
      <c r="P23" s="282"/>
      <c r="Q23" s="281" t="s">
        <v>53</v>
      </c>
      <c r="R23" s="160"/>
      <c r="S23" s="157" t="s">
        <v>23</v>
      </c>
      <c r="T23" s="157"/>
      <c r="U23" s="157"/>
      <c r="V23" s="157" t="s">
        <v>24</v>
      </c>
      <c r="W23" s="157"/>
      <c r="X23" s="157"/>
    </row>
    <row r="24" spans="2:24" s="14" customFormat="1" ht="15.75" customHeight="1">
      <c r="B24" s="136"/>
      <c r="C24" s="146" t="s">
        <v>54</v>
      </c>
      <c r="D24" s="10"/>
      <c r="E24" s="253"/>
      <c r="F24" s="253"/>
      <c r="G24" s="268"/>
      <c r="H24" s="269"/>
      <c r="I24" s="270"/>
      <c r="J24" s="138"/>
      <c r="K24" s="138"/>
      <c r="L24" s="138"/>
      <c r="M24" s="95" t="s">
        <v>26</v>
      </c>
      <c r="N24" s="95"/>
      <c r="O24" s="95"/>
      <c r="P24" s="95"/>
      <c r="Q24" s="264"/>
      <c r="R24" s="253"/>
      <c r="S24" s="138">
        <f>IF(Q24="9-12",1900,IF(Q24="13-17",1900,IF(Q24="18-22",1900,IF(Q24="9-17",3700,IF(Q24="13-22",3700,IF(Q24="9-22",5700,))))))</f>
        <v>0</v>
      </c>
      <c r="T24" s="138"/>
      <c r="U24" s="138"/>
      <c r="V24" s="138"/>
      <c r="W24" s="138"/>
      <c r="X24" s="138"/>
    </row>
    <row r="25" spans="2:24" s="14" customFormat="1" ht="15.75" customHeight="1">
      <c r="B25" s="136"/>
      <c r="C25" s="147"/>
      <c r="D25" s="10"/>
      <c r="E25" s="253"/>
      <c r="F25" s="253"/>
      <c r="G25" s="265"/>
      <c r="H25" s="266"/>
      <c r="I25" s="267"/>
      <c r="J25" s="138"/>
      <c r="K25" s="138"/>
      <c r="L25" s="138"/>
      <c r="M25" s="95" t="s">
        <v>27</v>
      </c>
      <c r="N25" s="95"/>
      <c r="O25" s="95"/>
      <c r="P25" s="95"/>
      <c r="Q25" s="253"/>
      <c r="R25" s="253"/>
      <c r="S25" s="138"/>
      <c r="T25" s="138"/>
      <c r="U25" s="138"/>
      <c r="V25" s="138">
        <f>S25</f>
        <v>0</v>
      </c>
      <c r="W25" s="138"/>
      <c r="X25" s="138"/>
    </row>
    <row r="26" spans="2:24" s="14" customFormat="1" ht="15.75" customHeight="1">
      <c r="B26" s="136"/>
      <c r="C26" s="147"/>
      <c r="D26" s="26"/>
      <c r="E26" s="253"/>
      <c r="F26" s="253"/>
      <c r="G26" s="138"/>
      <c r="H26" s="138"/>
      <c r="I26" s="138"/>
      <c r="J26" s="138"/>
      <c r="K26" s="138"/>
      <c r="L26" s="138"/>
      <c r="M26" s="254" t="s">
        <v>28</v>
      </c>
      <c r="N26" s="254"/>
      <c r="O26" s="254"/>
      <c r="P26" s="254"/>
      <c r="Q26" s="253"/>
      <c r="R26" s="253"/>
      <c r="S26" s="138">
        <f>IF(Q26="9-12",930,IF(Q26="13-17",930,IF(Q26="18-22",930,IF(Q26="9-17",1870,IF(Q26="13-22",1870,IF(Q26="9-22",2990,))))))</f>
        <v>0</v>
      </c>
      <c r="T26" s="138"/>
      <c r="U26" s="138"/>
      <c r="V26" s="138">
        <f>S26</f>
        <v>0</v>
      </c>
      <c r="W26" s="138"/>
      <c r="X26" s="138"/>
    </row>
    <row r="27" spans="2:24" s="14" customFormat="1" ht="15.75" customHeight="1">
      <c r="B27" s="136"/>
      <c r="C27" s="147"/>
      <c r="D27" s="26"/>
      <c r="E27" s="253"/>
      <c r="F27" s="253"/>
      <c r="G27" s="138"/>
      <c r="H27" s="138"/>
      <c r="I27" s="138"/>
      <c r="J27" s="138"/>
      <c r="K27" s="138"/>
      <c r="L27" s="138"/>
      <c r="M27" s="254" t="s">
        <v>29</v>
      </c>
      <c r="N27" s="254"/>
      <c r="O27" s="254"/>
      <c r="P27" s="254"/>
      <c r="Q27" s="264"/>
      <c r="R27" s="253"/>
      <c r="S27" s="138">
        <f aca="true" t="shared" si="0" ref="S27:S32">IF(Q27="9-12",930,IF(Q27="13-17",930,IF(Q27="18-22",930,IF(Q27="9-17",1870,IF(Q27="13-22",1870,IF(Q27="9-22",2990,))))))</f>
        <v>0</v>
      </c>
      <c r="T27" s="138"/>
      <c r="U27" s="138"/>
      <c r="V27" s="138">
        <f aca="true" t="shared" si="1" ref="V27:V32">S27</f>
        <v>0</v>
      </c>
      <c r="W27" s="138"/>
      <c r="X27" s="138"/>
    </row>
    <row r="28" spans="2:24" s="14" customFormat="1" ht="15.75" customHeight="1">
      <c r="B28" s="136"/>
      <c r="C28" s="147"/>
      <c r="D28" s="10"/>
      <c r="E28" s="253"/>
      <c r="F28" s="253"/>
      <c r="G28" s="138"/>
      <c r="H28" s="138"/>
      <c r="I28" s="138"/>
      <c r="J28" s="138"/>
      <c r="K28" s="138"/>
      <c r="L28" s="138"/>
      <c r="M28" s="254" t="s">
        <v>30</v>
      </c>
      <c r="N28" s="254"/>
      <c r="O28" s="254"/>
      <c r="P28" s="254"/>
      <c r="Q28" s="264"/>
      <c r="R28" s="253"/>
      <c r="S28" s="138">
        <f t="shared" si="0"/>
        <v>0</v>
      </c>
      <c r="T28" s="138"/>
      <c r="U28" s="138"/>
      <c r="V28" s="138">
        <f t="shared" si="1"/>
        <v>0</v>
      </c>
      <c r="W28" s="138"/>
      <c r="X28" s="138"/>
    </row>
    <row r="29" spans="2:24" s="14" customFormat="1" ht="15.75" customHeight="1">
      <c r="B29" s="136"/>
      <c r="C29" s="148"/>
      <c r="D29" s="10" t="s">
        <v>25</v>
      </c>
      <c r="E29" s="253"/>
      <c r="F29" s="253"/>
      <c r="G29" s="138"/>
      <c r="H29" s="138"/>
      <c r="I29" s="138"/>
      <c r="J29" s="138">
        <f>SUM(J24:J28)</f>
        <v>0</v>
      </c>
      <c r="K29" s="138"/>
      <c r="L29" s="138"/>
      <c r="M29" s="254" t="s">
        <v>31</v>
      </c>
      <c r="N29" s="254"/>
      <c r="O29" s="254"/>
      <c r="P29" s="254"/>
      <c r="Q29" s="253"/>
      <c r="R29" s="253"/>
      <c r="S29" s="138">
        <f t="shared" si="0"/>
        <v>0</v>
      </c>
      <c r="T29" s="138"/>
      <c r="U29" s="138"/>
      <c r="V29" s="138">
        <f t="shared" si="1"/>
        <v>0</v>
      </c>
      <c r="W29" s="138"/>
      <c r="X29" s="138"/>
    </row>
    <row r="30" spans="2:24" s="14" customFormat="1" ht="15.75" customHeight="1">
      <c r="B30" s="136"/>
      <c r="C30" s="146" t="s">
        <v>55</v>
      </c>
      <c r="D30" s="15"/>
      <c r="E30" s="264"/>
      <c r="F30" s="253"/>
      <c r="G30" s="138"/>
      <c r="H30" s="138"/>
      <c r="I30" s="138"/>
      <c r="J30" s="138"/>
      <c r="K30" s="138"/>
      <c r="L30" s="138"/>
      <c r="M30" s="254" t="s">
        <v>32</v>
      </c>
      <c r="N30" s="254"/>
      <c r="O30" s="254"/>
      <c r="P30" s="254"/>
      <c r="Q30" s="253"/>
      <c r="R30" s="253"/>
      <c r="S30" s="138"/>
      <c r="T30" s="138"/>
      <c r="U30" s="138"/>
      <c r="V30" s="138">
        <f t="shared" si="1"/>
        <v>0</v>
      </c>
      <c r="W30" s="138"/>
      <c r="X30" s="138"/>
    </row>
    <row r="31" spans="2:24" s="14" customFormat="1" ht="15.75" customHeight="1">
      <c r="B31" s="136"/>
      <c r="C31" s="147"/>
      <c r="D31" s="15"/>
      <c r="E31" s="264"/>
      <c r="F31" s="253"/>
      <c r="G31" s="138"/>
      <c r="H31" s="138"/>
      <c r="I31" s="138"/>
      <c r="J31" s="138"/>
      <c r="K31" s="138"/>
      <c r="L31" s="138"/>
      <c r="M31" s="254" t="s">
        <v>33</v>
      </c>
      <c r="N31" s="254"/>
      <c r="O31" s="254"/>
      <c r="P31" s="254"/>
      <c r="Q31" s="253"/>
      <c r="R31" s="253"/>
      <c r="S31" s="138">
        <f t="shared" si="0"/>
        <v>0</v>
      </c>
      <c r="T31" s="138"/>
      <c r="U31" s="138"/>
      <c r="V31" s="138">
        <f t="shared" si="1"/>
        <v>0</v>
      </c>
      <c r="W31" s="138"/>
      <c r="X31" s="138"/>
    </row>
    <row r="32" spans="2:24" s="14" customFormat="1" ht="15.75" customHeight="1">
      <c r="B32" s="136"/>
      <c r="C32" s="147"/>
      <c r="D32" s="15"/>
      <c r="E32" s="264"/>
      <c r="F32" s="253"/>
      <c r="G32" s="138"/>
      <c r="H32" s="138"/>
      <c r="I32" s="138"/>
      <c r="J32" s="138"/>
      <c r="K32" s="138"/>
      <c r="L32" s="138"/>
      <c r="M32" s="254" t="s">
        <v>34</v>
      </c>
      <c r="N32" s="254"/>
      <c r="O32" s="254"/>
      <c r="P32" s="254"/>
      <c r="Q32" s="264"/>
      <c r="R32" s="253"/>
      <c r="S32" s="138">
        <f t="shared" si="0"/>
        <v>0</v>
      </c>
      <c r="T32" s="138"/>
      <c r="U32" s="138"/>
      <c r="V32" s="138">
        <f t="shared" si="1"/>
        <v>0</v>
      </c>
      <c r="W32" s="138"/>
      <c r="X32" s="138"/>
    </row>
    <row r="33" spans="2:24" s="14" customFormat="1" ht="15.75" customHeight="1">
      <c r="B33" s="136"/>
      <c r="C33" s="147"/>
      <c r="D33" s="15"/>
      <c r="E33" s="253"/>
      <c r="F33" s="253"/>
      <c r="G33" s="138"/>
      <c r="H33" s="138"/>
      <c r="I33" s="138"/>
      <c r="J33" s="138"/>
      <c r="K33" s="138"/>
      <c r="L33" s="138"/>
      <c r="M33" s="254" t="s">
        <v>35</v>
      </c>
      <c r="N33" s="254"/>
      <c r="O33" s="254"/>
      <c r="P33" s="254"/>
      <c r="Q33" s="253"/>
      <c r="R33" s="253"/>
      <c r="S33" s="138"/>
      <c r="T33" s="138"/>
      <c r="U33" s="138"/>
      <c r="V33" s="138"/>
      <c r="W33" s="138"/>
      <c r="X33" s="138"/>
    </row>
    <row r="34" spans="2:24" s="14" customFormat="1" ht="15.75" customHeight="1">
      <c r="B34" s="136"/>
      <c r="C34" s="147"/>
      <c r="D34" s="15"/>
      <c r="E34" s="253"/>
      <c r="F34" s="253"/>
      <c r="G34" s="138"/>
      <c r="H34" s="138"/>
      <c r="I34" s="138"/>
      <c r="J34" s="138"/>
      <c r="K34" s="138"/>
      <c r="L34" s="138"/>
      <c r="M34" s="263" t="s">
        <v>36</v>
      </c>
      <c r="N34" s="149"/>
      <c r="O34" s="149"/>
      <c r="P34" s="150"/>
      <c r="Q34" s="253"/>
      <c r="R34" s="253"/>
      <c r="S34" s="138"/>
      <c r="T34" s="138"/>
      <c r="U34" s="138"/>
      <c r="V34" s="138"/>
      <c r="W34" s="138"/>
      <c r="X34" s="138"/>
    </row>
    <row r="35" spans="2:24" s="14" customFormat="1" ht="15.75" customHeight="1">
      <c r="B35" s="136"/>
      <c r="C35" s="148"/>
      <c r="D35" s="10" t="s">
        <v>25</v>
      </c>
      <c r="E35" s="253"/>
      <c r="F35" s="253"/>
      <c r="G35" s="138"/>
      <c r="H35" s="138"/>
      <c r="I35" s="138"/>
      <c r="J35" s="138"/>
      <c r="K35" s="138"/>
      <c r="L35" s="138"/>
      <c r="M35" s="254" t="s">
        <v>25</v>
      </c>
      <c r="N35" s="254"/>
      <c r="O35" s="254"/>
      <c r="P35" s="254"/>
      <c r="Q35" s="94"/>
      <c r="R35" s="94"/>
      <c r="S35" s="138"/>
      <c r="T35" s="138"/>
      <c r="U35" s="138"/>
      <c r="V35" s="138"/>
      <c r="W35" s="138"/>
      <c r="X35" s="138"/>
    </row>
    <row r="36" spans="2:24" s="14" customFormat="1" ht="15.75" customHeight="1">
      <c r="B36" s="136"/>
      <c r="C36" s="135" t="s">
        <v>56</v>
      </c>
      <c r="D36" s="15"/>
      <c r="E36" s="253"/>
      <c r="F36" s="253"/>
      <c r="G36" s="138"/>
      <c r="H36" s="138"/>
      <c r="I36" s="138"/>
      <c r="J36" s="138"/>
      <c r="K36" s="138"/>
      <c r="L36" s="138"/>
      <c r="M36" s="254" t="s">
        <v>37</v>
      </c>
      <c r="N36" s="254"/>
      <c r="O36" s="254"/>
      <c r="P36" s="254"/>
      <c r="Q36" s="255">
        <f>SUM(V24:X34,J24:L28,J30:L34,J36:L40)</f>
        <v>0</v>
      </c>
      <c r="R36" s="233"/>
      <c r="S36" s="233"/>
      <c r="T36" s="233"/>
      <c r="U36" s="233"/>
      <c r="V36" s="233"/>
      <c r="W36" s="233"/>
      <c r="X36" s="234"/>
    </row>
    <row r="37" spans="2:24" s="14" customFormat="1" ht="15.75" customHeight="1">
      <c r="B37" s="136"/>
      <c r="C37" s="136"/>
      <c r="D37" s="15"/>
      <c r="E37" s="253"/>
      <c r="F37" s="253"/>
      <c r="G37" s="138"/>
      <c r="H37" s="138"/>
      <c r="I37" s="138"/>
      <c r="J37" s="138"/>
      <c r="K37" s="138"/>
      <c r="L37" s="138"/>
      <c r="M37" s="254" t="s">
        <v>39</v>
      </c>
      <c r="N37" s="254"/>
      <c r="O37" s="254"/>
      <c r="P37" s="254"/>
      <c r="Q37" s="111" t="s">
        <v>68</v>
      </c>
      <c r="R37" s="112"/>
      <c r="S37" s="112"/>
      <c r="T37" s="133">
        <v>0</v>
      </c>
      <c r="U37" s="133"/>
      <c r="V37" s="13" t="s">
        <v>44</v>
      </c>
      <c r="W37" s="13"/>
      <c r="X37" s="28"/>
    </row>
    <row r="38" spans="2:24" s="14" customFormat="1" ht="15.75" customHeight="1">
      <c r="B38" s="136"/>
      <c r="C38" s="136"/>
      <c r="D38" s="15"/>
      <c r="E38" s="253"/>
      <c r="F38" s="253"/>
      <c r="G38" s="138"/>
      <c r="H38" s="138"/>
      <c r="I38" s="138"/>
      <c r="J38" s="138"/>
      <c r="K38" s="138"/>
      <c r="L38" s="138"/>
      <c r="M38" s="254" t="s">
        <v>38</v>
      </c>
      <c r="N38" s="254"/>
      <c r="O38" s="254"/>
      <c r="P38" s="254"/>
      <c r="Q38" s="255">
        <f>Q36*IF(T37="",100,T37)/100</f>
        <v>0</v>
      </c>
      <c r="R38" s="233"/>
      <c r="S38" s="233"/>
      <c r="T38" s="233"/>
      <c r="U38" s="233"/>
      <c r="V38" s="233"/>
      <c r="W38" s="233"/>
      <c r="X38" s="234"/>
    </row>
    <row r="39" spans="2:24" s="14" customFormat="1" ht="15.75" customHeight="1">
      <c r="B39" s="136"/>
      <c r="C39" s="136"/>
      <c r="D39" s="15"/>
      <c r="E39" s="253"/>
      <c r="F39" s="253"/>
      <c r="G39" s="138"/>
      <c r="H39" s="138"/>
      <c r="I39" s="138"/>
      <c r="J39" s="138"/>
      <c r="K39" s="138"/>
      <c r="L39" s="138"/>
      <c r="M39" s="254" t="s">
        <v>40</v>
      </c>
      <c r="N39" s="254"/>
      <c r="O39" s="254"/>
      <c r="P39" s="254"/>
      <c r="Q39" s="255"/>
      <c r="R39" s="233"/>
      <c r="S39" s="233"/>
      <c r="T39" s="233"/>
      <c r="U39" s="233"/>
      <c r="V39" s="233"/>
      <c r="W39" s="233"/>
      <c r="X39" s="234"/>
    </row>
    <row r="40" spans="2:24" s="14" customFormat="1" ht="15.75" customHeight="1">
      <c r="B40" s="136"/>
      <c r="C40" s="136"/>
      <c r="D40" s="15"/>
      <c r="E40" s="253"/>
      <c r="F40" s="253"/>
      <c r="G40" s="138"/>
      <c r="H40" s="138"/>
      <c r="I40" s="138"/>
      <c r="J40" s="138"/>
      <c r="K40" s="138"/>
      <c r="L40" s="138"/>
      <c r="M40" s="260" t="s">
        <v>41</v>
      </c>
      <c r="N40" s="261"/>
      <c r="O40" s="261"/>
      <c r="P40" s="262"/>
      <c r="Q40" s="255"/>
      <c r="R40" s="233"/>
      <c r="S40" s="233"/>
      <c r="T40" s="233"/>
      <c r="U40" s="233"/>
      <c r="V40" s="233"/>
      <c r="W40" s="233"/>
      <c r="X40" s="234"/>
    </row>
    <row r="41" spans="2:24" s="14" customFormat="1" ht="15.75" customHeight="1">
      <c r="B41" s="137"/>
      <c r="C41" s="137"/>
      <c r="D41" s="10" t="s">
        <v>25</v>
      </c>
      <c r="E41" s="253"/>
      <c r="F41" s="253"/>
      <c r="G41" s="138"/>
      <c r="H41" s="138"/>
      <c r="I41" s="138"/>
      <c r="J41" s="138"/>
      <c r="K41" s="138"/>
      <c r="L41" s="138"/>
      <c r="M41" s="254" t="s">
        <v>74</v>
      </c>
      <c r="N41" s="254"/>
      <c r="O41" s="254"/>
      <c r="P41" s="254"/>
      <c r="Q41" s="255"/>
      <c r="R41" s="233"/>
      <c r="S41" s="233"/>
      <c r="T41" s="233"/>
      <c r="U41" s="233"/>
      <c r="V41" s="233"/>
      <c r="W41" s="233"/>
      <c r="X41" s="234"/>
    </row>
    <row r="42" spans="2:24" s="14" customFormat="1" ht="15.75" customHeight="1">
      <c r="B42" s="94" t="s">
        <v>42</v>
      </c>
      <c r="C42" s="94"/>
      <c r="D42" s="94"/>
      <c r="E42" s="94" t="s">
        <v>72</v>
      </c>
      <c r="F42" s="94"/>
      <c r="G42" s="94"/>
      <c r="H42" s="94"/>
      <c r="I42" s="94"/>
      <c r="J42" s="94"/>
      <c r="K42" s="94"/>
      <c r="L42" s="94"/>
      <c r="M42" s="256" t="s">
        <v>49</v>
      </c>
      <c r="N42" s="95" t="s">
        <v>50</v>
      </c>
      <c r="O42" s="95"/>
      <c r="P42" s="95"/>
      <c r="Q42" s="259" t="s">
        <v>76</v>
      </c>
      <c r="R42" s="250"/>
      <c r="S42" s="250"/>
      <c r="T42" s="250"/>
      <c r="U42" s="250"/>
      <c r="V42" s="250"/>
      <c r="W42" s="250"/>
      <c r="X42" s="251"/>
    </row>
    <row r="43" spans="2:24" s="14" customFormat="1" ht="15.75" customHeight="1">
      <c r="B43" s="94" t="s">
        <v>61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257"/>
      <c r="N43" s="95" t="s">
        <v>51</v>
      </c>
      <c r="O43" s="95"/>
      <c r="P43" s="95"/>
      <c r="Q43" s="248"/>
      <c r="R43" s="96"/>
      <c r="S43" s="96"/>
      <c r="T43" s="96"/>
      <c r="U43" s="96"/>
      <c r="V43" s="96"/>
      <c r="W43" s="96"/>
      <c r="X43" s="97"/>
    </row>
    <row r="44" spans="2:24" s="14" customFormat="1" ht="15.75" customHeight="1">
      <c r="B44" s="94" t="s">
        <v>43</v>
      </c>
      <c r="C44" s="94"/>
      <c r="D44" s="94"/>
      <c r="E44" s="249"/>
      <c r="F44" s="250"/>
      <c r="G44" s="250"/>
      <c r="H44" s="250"/>
      <c r="I44" s="250"/>
      <c r="J44" s="250"/>
      <c r="K44" s="250"/>
      <c r="L44" s="251"/>
      <c r="M44" s="258"/>
      <c r="N44" s="95" t="s">
        <v>52</v>
      </c>
      <c r="O44" s="95"/>
      <c r="P44" s="95"/>
      <c r="Q44" s="252"/>
      <c r="R44" s="252"/>
      <c r="S44" s="252"/>
      <c r="T44" s="252"/>
      <c r="U44" s="252"/>
      <c r="V44" s="252"/>
      <c r="W44" s="252"/>
      <c r="X44" s="252"/>
    </row>
    <row r="45" spans="2:24" ht="18" customHeight="1">
      <c r="B45" s="82" t="s">
        <v>62</v>
      </c>
      <c r="C45" s="88"/>
      <c r="D45" s="83"/>
      <c r="E45" s="245" t="s">
        <v>63</v>
      </c>
      <c r="F45" s="246"/>
      <c r="G45" s="246"/>
      <c r="H45" s="246"/>
      <c r="I45" s="245" t="s">
        <v>64</v>
      </c>
      <c r="J45" s="246"/>
      <c r="K45" s="246"/>
      <c r="L45" s="246"/>
      <c r="M45" s="247" t="s">
        <v>65</v>
      </c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</row>
    <row r="46" spans="2:24" ht="18" customHeight="1">
      <c r="B46" s="84"/>
      <c r="C46" s="89"/>
      <c r="D46" s="85"/>
      <c r="E46" s="245"/>
      <c r="F46" s="246"/>
      <c r="G46" s="246"/>
      <c r="H46" s="246"/>
      <c r="I46" s="245"/>
      <c r="J46" s="246"/>
      <c r="K46" s="246"/>
      <c r="L46" s="246"/>
      <c r="M46" s="247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</row>
    <row r="47" spans="2:24" ht="18" customHeight="1">
      <c r="B47" s="84"/>
      <c r="C47" s="89"/>
      <c r="D47" s="85"/>
      <c r="E47" s="245"/>
      <c r="F47" s="246"/>
      <c r="G47" s="246"/>
      <c r="H47" s="246"/>
      <c r="I47" s="245"/>
      <c r="J47" s="246"/>
      <c r="K47" s="246"/>
      <c r="L47" s="246"/>
      <c r="M47" s="247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</row>
    <row r="48" spans="2:24" ht="18" customHeight="1">
      <c r="B48" s="86"/>
      <c r="C48" s="90"/>
      <c r="D48" s="87"/>
      <c r="E48" s="245"/>
      <c r="F48" s="246"/>
      <c r="G48" s="246"/>
      <c r="H48" s="246"/>
      <c r="I48" s="245"/>
      <c r="J48" s="246"/>
      <c r="K48" s="246"/>
      <c r="L48" s="246"/>
      <c r="M48" s="247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</row>
    <row r="49" spans="2:24" ht="38.25" customHeight="1">
      <c r="B49" s="91" t="s">
        <v>66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formatCells="0" formatColumns="0" formatRows="0" insertColumns="0" insertRows="0" insertHyperlinks="0" deleteColumns="0" deleteRows="0" sort="0" autoFilter="0" pivotTables="0"/>
  <mergeCells count="178">
    <mergeCell ref="B2:X2"/>
    <mergeCell ref="Q8:R8"/>
    <mergeCell ref="S8:X8"/>
    <mergeCell ref="B9:C13"/>
    <mergeCell ref="F9:H9"/>
    <mergeCell ref="S9:T10"/>
    <mergeCell ref="U9:X10"/>
    <mergeCell ref="E10:M10"/>
    <mergeCell ref="O10:R10"/>
    <mergeCell ref="E11:M11"/>
    <mergeCell ref="T11:X11"/>
    <mergeCell ref="E12:M12"/>
    <mergeCell ref="T12:X12"/>
    <mergeCell ref="E13:M13"/>
    <mergeCell ref="O13:R13"/>
    <mergeCell ref="T13:X13"/>
    <mergeCell ref="B14:C18"/>
    <mergeCell ref="D14:P18"/>
    <mergeCell ref="Q14:R16"/>
    <mergeCell ref="V14:W14"/>
    <mergeCell ref="Q17:R18"/>
    <mergeCell ref="B19:C20"/>
    <mergeCell ref="D19:H19"/>
    <mergeCell ref="I19:J19"/>
    <mergeCell ref="D20:H20"/>
    <mergeCell ref="I20:J20"/>
    <mergeCell ref="S20:X20"/>
    <mergeCell ref="B21:C22"/>
    <mergeCell ref="D21:X22"/>
    <mergeCell ref="B23:B41"/>
    <mergeCell ref="E23:F23"/>
    <mergeCell ref="G23:I23"/>
    <mergeCell ref="J23:L23"/>
    <mergeCell ref="M23:P23"/>
    <mergeCell ref="Q23:R23"/>
    <mergeCell ref="S23:U23"/>
    <mergeCell ref="V23:X23"/>
    <mergeCell ref="C24:C29"/>
    <mergeCell ref="E24:F24"/>
    <mergeCell ref="G24:I24"/>
    <mergeCell ref="J24:L24"/>
    <mergeCell ref="M24:P24"/>
    <mergeCell ref="Q24:R24"/>
    <mergeCell ref="S24:U24"/>
    <mergeCell ref="V24:X24"/>
    <mergeCell ref="E25:F25"/>
    <mergeCell ref="G25:I25"/>
    <mergeCell ref="J25:L25"/>
    <mergeCell ref="M25:P25"/>
    <mergeCell ref="Q25:R25"/>
    <mergeCell ref="S25:U25"/>
    <mergeCell ref="V25:X25"/>
    <mergeCell ref="S27:U27"/>
    <mergeCell ref="V27:X27"/>
    <mergeCell ref="E26:F26"/>
    <mergeCell ref="G26:I26"/>
    <mergeCell ref="J26:L26"/>
    <mergeCell ref="M26:P26"/>
    <mergeCell ref="Q26:R26"/>
    <mergeCell ref="S26:U26"/>
    <mergeCell ref="J28:L28"/>
    <mergeCell ref="M28:P28"/>
    <mergeCell ref="Q28:R28"/>
    <mergeCell ref="S28:U28"/>
    <mergeCell ref="V26:X26"/>
    <mergeCell ref="E27:F27"/>
    <mergeCell ref="G27:I27"/>
    <mergeCell ref="J27:L27"/>
    <mergeCell ref="M27:P27"/>
    <mergeCell ref="Q27:R27"/>
    <mergeCell ref="V28:X28"/>
    <mergeCell ref="E29:F29"/>
    <mergeCell ref="G29:I29"/>
    <mergeCell ref="J29:L29"/>
    <mergeCell ref="M29:P29"/>
    <mergeCell ref="Q29:R29"/>
    <mergeCell ref="S29:U29"/>
    <mergeCell ref="V29:X29"/>
    <mergeCell ref="E28:F28"/>
    <mergeCell ref="G28:I28"/>
    <mergeCell ref="C30:C35"/>
    <mergeCell ref="E30:F30"/>
    <mergeCell ref="G30:I30"/>
    <mergeCell ref="J30:L30"/>
    <mergeCell ref="M30:P30"/>
    <mergeCell ref="Q30:R30"/>
    <mergeCell ref="E32:F32"/>
    <mergeCell ref="G32:I32"/>
    <mergeCell ref="J32:L32"/>
    <mergeCell ref="M32:P32"/>
    <mergeCell ref="S30:U30"/>
    <mergeCell ref="V30:X30"/>
    <mergeCell ref="E31:F31"/>
    <mergeCell ref="G31:I31"/>
    <mergeCell ref="J31:L31"/>
    <mergeCell ref="M31:P31"/>
    <mergeCell ref="Q31:R31"/>
    <mergeCell ref="S31:U31"/>
    <mergeCell ref="V31:X31"/>
    <mergeCell ref="V32:X32"/>
    <mergeCell ref="E33:F33"/>
    <mergeCell ref="G33:I33"/>
    <mergeCell ref="J33:L33"/>
    <mergeCell ref="M33:P33"/>
    <mergeCell ref="Q33:R33"/>
    <mergeCell ref="S33:U33"/>
    <mergeCell ref="V33:X33"/>
    <mergeCell ref="J34:L34"/>
    <mergeCell ref="M34:P34"/>
    <mergeCell ref="Q34:R34"/>
    <mergeCell ref="S34:U34"/>
    <mergeCell ref="Q32:R32"/>
    <mergeCell ref="S32:U32"/>
    <mergeCell ref="V34:X34"/>
    <mergeCell ref="E35:F35"/>
    <mergeCell ref="G35:I35"/>
    <mergeCell ref="J35:L35"/>
    <mergeCell ref="M35:P35"/>
    <mergeCell ref="Q35:R35"/>
    <mergeCell ref="S35:U35"/>
    <mergeCell ref="V35:X35"/>
    <mergeCell ref="E34:F34"/>
    <mergeCell ref="G34:I34"/>
    <mergeCell ref="C36:C41"/>
    <mergeCell ref="E36:F36"/>
    <mergeCell ref="G36:I36"/>
    <mergeCell ref="J36:L36"/>
    <mergeCell ref="M36:P36"/>
    <mergeCell ref="Q36:X36"/>
    <mergeCell ref="E37:F37"/>
    <mergeCell ref="G37:I37"/>
    <mergeCell ref="J37:L37"/>
    <mergeCell ref="M37:P37"/>
    <mergeCell ref="Q37:S37"/>
    <mergeCell ref="T37:U37"/>
    <mergeCell ref="E38:F38"/>
    <mergeCell ref="G38:I38"/>
    <mergeCell ref="J38:L38"/>
    <mergeCell ref="M38:P38"/>
    <mergeCell ref="Q38:X38"/>
    <mergeCell ref="E39:F39"/>
    <mergeCell ref="G39:I39"/>
    <mergeCell ref="J39:L39"/>
    <mergeCell ref="M39:P39"/>
    <mergeCell ref="Q39:X39"/>
    <mergeCell ref="E40:F40"/>
    <mergeCell ref="G40:I40"/>
    <mergeCell ref="J40:L40"/>
    <mergeCell ref="M40:P40"/>
    <mergeCell ref="Q40:X40"/>
    <mergeCell ref="E41:F41"/>
    <mergeCell ref="G41:I41"/>
    <mergeCell ref="J41:L41"/>
    <mergeCell ref="M41:P41"/>
    <mergeCell ref="Q41:X41"/>
    <mergeCell ref="B42:D42"/>
    <mergeCell ref="E42:L42"/>
    <mergeCell ref="M42:M44"/>
    <mergeCell ref="N42:P42"/>
    <mergeCell ref="Q42:X42"/>
    <mergeCell ref="B43:D43"/>
    <mergeCell ref="E43:L43"/>
    <mergeCell ref="N43:P43"/>
    <mergeCell ref="Q43:X43"/>
    <mergeCell ref="B44:D44"/>
    <mergeCell ref="E44:L44"/>
    <mergeCell ref="N44:P44"/>
    <mergeCell ref="Q44:X44"/>
    <mergeCell ref="N45:P48"/>
    <mergeCell ref="Q45:Q48"/>
    <mergeCell ref="R45:X48"/>
    <mergeCell ref="B49:X49"/>
    <mergeCell ref="B45:D48"/>
    <mergeCell ref="E45:E48"/>
    <mergeCell ref="F45:H48"/>
    <mergeCell ref="I45:I48"/>
    <mergeCell ref="J45:L48"/>
    <mergeCell ref="M45:M48"/>
  </mergeCells>
  <printOptions verticalCentered="1"/>
  <pageMargins left="0.9055118110236221" right="0.1968503937007874" top="0.11811023622047245" bottom="0.31496062992125984" header="0.11811023622047245" footer="0.31496062992125984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1"/>
  <sheetViews>
    <sheetView showZeros="0" zoomScalePageLayoutView="0" workbookViewId="0" topLeftCell="A1">
      <selection activeCell="AS15" sqref="AS15"/>
    </sheetView>
  </sheetViews>
  <sheetFormatPr defaultColWidth="9.00390625" defaultRowHeight="13.5"/>
  <cols>
    <col min="1" max="1" width="4.125" style="0" customWidth="1"/>
    <col min="2" max="2" width="4.625" style="11" customWidth="1"/>
    <col min="3" max="11" width="1.875" style="0" customWidth="1"/>
    <col min="12" max="12" width="1.875" style="3" customWidth="1"/>
    <col min="13" max="35" width="1.875" style="0" customWidth="1"/>
    <col min="36" max="41" width="3.75390625" style="0" customWidth="1"/>
  </cols>
  <sheetData>
    <row r="1" ht="13.5">
      <c r="A1" t="s">
        <v>92</v>
      </c>
    </row>
    <row r="2" spans="1:41" ht="21">
      <c r="A2" s="210" t="s">
        <v>67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</row>
    <row r="3" spans="1:41" ht="2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ht="14.25">
      <c r="A4" s="30" t="s">
        <v>73</v>
      </c>
    </row>
    <row r="5" ht="14.25">
      <c r="A5" s="30" t="s">
        <v>75</v>
      </c>
    </row>
    <row r="7" ht="18.75" customHeight="1" thickBot="1">
      <c r="A7" t="s">
        <v>60</v>
      </c>
    </row>
    <row r="8" spans="12:45" ht="15.75" customHeight="1" thickBot="1">
      <c r="L8"/>
      <c r="P8" s="50"/>
      <c r="Q8" s="50"/>
      <c r="R8" s="50"/>
      <c r="S8" s="50"/>
      <c r="T8" s="50"/>
      <c r="U8" s="50"/>
      <c r="V8" s="50"/>
      <c r="W8" s="50"/>
      <c r="X8" s="50"/>
      <c r="Y8" s="51"/>
      <c r="Z8" s="50"/>
      <c r="AA8" s="50"/>
      <c r="AB8" s="50"/>
      <c r="AC8" s="50"/>
      <c r="AD8" s="50"/>
      <c r="AE8" s="211" t="s">
        <v>6</v>
      </c>
      <c r="AF8" s="212"/>
      <c r="AG8" s="212"/>
      <c r="AH8" s="212"/>
      <c r="AI8" s="213"/>
      <c r="AJ8" s="214">
        <f>'申請書 (入力用シート)'!AJ8:AO8</f>
        <v>0</v>
      </c>
      <c r="AK8" s="215"/>
      <c r="AL8" s="215"/>
      <c r="AM8" s="215"/>
      <c r="AN8" s="215"/>
      <c r="AO8" s="216"/>
      <c r="AR8" s="37"/>
      <c r="AS8" s="37"/>
    </row>
    <row r="9" spans="1:45" s="14" customFormat="1" ht="15.75" customHeight="1">
      <c r="A9" s="217" t="s">
        <v>4</v>
      </c>
      <c r="B9" s="218"/>
      <c r="C9" s="31"/>
      <c r="D9" s="220" t="s">
        <v>45</v>
      </c>
      <c r="E9" s="220"/>
      <c r="F9" s="220">
        <f>'申請書 (入力用シート)'!F9:L9</f>
        <v>0</v>
      </c>
      <c r="G9" s="220"/>
      <c r="H9" s="220"/>
      <c r="I9" s="220"/>
      <c r="J9" s="220"/>
      <c r="K9" s="220"/>
      <c r="L9" s="220"/>
      <c r="M9" s="31" t="s">
        <v>46</v>
      </c>
      <c r="N9" s="31"/>
      <c r="O9" s="3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221" t="s">
        <v>5</v>
      </c>
      <c r="AK9" s="222"/>
      <c r="AL9" s="224">
        <f>'申請書 (入力用シート)'!AL9:AO10</f>
        <v>0</v>
      </c>
      <c r="AM9" s="225"/>
      <c r="AN9" s="225"/>
      <c r="AO9" s="226"/>
      <c r="AR9" s="36"/>
      <c r="AS9" s="36"/>
    </row>
    <row r="10" spans="1:45" s="14" customFormat="1" ht="15.75" customHeight="1">
      <c r="A10" s="219"/>
      <c r="B10" s="94"/>
      <c r="C10" s="206" t="s">
        <v>0</v>
      </c>
      <c r="D10" s="203"/>
      <c r="E10" s="203"/>
      <c r="F10" s="203"/>
      <c r="G10" s="48"/>
      <c r="H10" s="238">
        <f>'申請書 (入力用シート)'!H10:Z10</f>
        <v>0</v>
      </c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03" t="s">
        <v>47</v>
      </c>
      <c r="AB10" s="203"/>
      <c r="AC10" s="239">
        <f>'申請書 (入力用シート)'!AC10:AI10</f>
        <v>0</v>
      </c>
      <c r="AD10" s="239"/>
      <c r="AE10" s="239"/>
      <c r="AF10" s="239"/>
      <c r="AG10" s="239"/>
      <c r="AH10" s="239"/>
      <c r="AI10" s="240"/>
      <c r="AJ10" s="223"/>
      <c r="AK10" s="201"/>
      <c r="AL10" s="227"/>
      <c r="AM10" s="227"/>
      <c r="AN10" s="227"/>
      <c r="AO10" s="228"/>
      <c r="AR10" s="36"/>
      <c r="AS10" s="36"/>
    </row>
    <row r="11" spans="1:45" s="14" customFormat="1" ht="15.75" customHeight="1">
      <c r="A11" s="219"/>
      <c r="B11" s="94"/>
      <c r="C11" s="206" t="s">
        <v>1</v>
      </c>
      <c r="D11" s="203"/>
      <c r="E11" s="203"/>
      <c r="F11" s="203"/>
      <c r="G11" s="48"/>
      <c r="H11" s="238">
        <f>'申請書 (入力用シート)'!H11:Z11</f>
        <v>0</v>
      </c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45"/>
      <c r="AB11" s="45"/>
      <c r="AC11" s="45"/>
      <c r="AD11" s="45"/>
      <c r="AE11" s="45"/>
      <c r="AF11" s="45"/>
      <c r="AG11" s="45"/>
      <c r="AH11" s="45"/>
      <c r="AI11" s="45"/>
      <c r="AJ11" s="25" t="s">
        <v>0</v>
      </c>
      <c r="AK11" s="207">
        <f>'申請書 (入力用シート)'!AK11:AO11</f>
        <v>0</v>
      </c>
      <c r="AL11" s="207"/>
      <c r="AM11" s="207"/>
      <c r="AN11" s="207"/>
      <c r="AO11" s="208"/>
      <c r="AR11" s="36"/>
      <c r="AS11" s="36"/>
    </row>
    <row r="12" spans="1:45" s="14" customFormat="1" ht="15.75" customHeight="1">
      <c r="A12" s="219"/>
      <c r="B12" s="94"/>
      <c r="C12" s="206" t="s">
        <v>2</v>
      </c>
      <c r="D12" s="203"/>
      <c r="E12" s="203"/>
      <c r="F12" s="203"/>
      <c r="G12" s="48"/>
      <c r="H12" s="238">
        <f>'申請書 (入力用シート)'!H12:Z12</f>
        <v>0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45"/>
      <c r="AB12" s="45"/>
      <c r="AC12" s="45"/>
      <c r="AD12" s="45"/>
      <c r="AE12" s="45"/>
      <c r="AF12" s="45"/>
      <c r="AG12" s="45"/>
      <c r="AH12" s="45"/>
      <c r="AI12" s="45"/>
      <c r="AJ12" s="25" t="s">
        <v>47</v>
      </c>
      <c r="AK12" s="241">
        <f>'申請書 (入力用シート)'!AK12:AO12</f>
        <v>0</v>
      </c>
      <c r="AL12" s="242"/>
      <c r="AM12" s="242"/>
      <c r="AN12" s="242"/>
      <c r="AO12" s="243"/>
      <c r="AR12" s="36"/>
      <c r="AS12" s="36"/>
    </row>
    <row r="13" spans="1:44" s="14" customFormat="1" ht="15.75" customHeight="1">
      <c r="A13" s="219"/>
      <c r="B13" s="94"/>
      <c r="C13" s="176" t="s">
        <v>3</v>
      </c>
      <c r="D13" s="177"/>
      <c r="E13" s="177"/>
      <c r="F13" s="177"/>
      <c r="G13" s="47"/>
      <c r="H13" s="238">
        <f>'申請書 (入力用シート)'!H13:Z13</f>
        <v>0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179" t="s">
        <v>47</v>
      </c>
      <c r="AB13" s="179"/>
      <c r="AC13" s="239">
        <f>'申請書 (入力用シート)'!AC13:AI13</f>
        <v>0</v>
      </c>
      <c r="AD13" s="239"/>
      <c r="AE13" s="239"/>
      <c r="AF13" s="239"/>
      <c r="AG13" s="239"/>
      <c r="AH13" s="239"/>
      <c r="AI13" s="240"/>
      <c r="AJ13" s="25" t="s">
        <v>7</v>
      </c>
      <c r="AK13" s="188">
        <f>'申請書 (入力用シート)'!AK13:AO13</f>
        <v>0</v>
      </c>
      <c r="AL13" s="188"/>
      <c r="AM13" s="188"/>
      <c r="AN13" s="188"/>
      <c r="AO13" s="189"/>
      <c r="AR13" s="36"/>
    </row>
    <row r="14" spans="1:52" s="14" customFormat="1" ht="15.75" customHeight="1">
      <c r="A14" s="190" t="s">
        <v>8</v>
      </c>
      <c r="B14" s="191"/>
      <c r="C14" s="192">
        <f>'申請書 (入力用シート)'!C14:AE18</f>
        <v>0</v>
      </c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14" t="s">
        <v>16</v>
      </c>
      <c r="AG14" s="79"/>
      <c r="AH14" s="79"/>
      <c r="AI14" s="115"/>
      <c r="AJ14" s="6"/>
      <c r="AK14" s="2" t="s">
        <v>10</v>
      </c>
      <c r="AL14" s="2"/>
      <c r="AM14" s="200">
        <f>'申請書 (入力用シート)'!AM14:AN14</f>
        <v>0</v>
      </c>
      <c r="AN14" s="200"/>
      <c r="AO14" s="52" t="s">
        <v>11</v>
      </c>
      <c r="AQ14" s="67"/>
      <c r="AR14" s="67"/>
      <c r="AS14" s="67"/>
      <c r="AT14" s="67"/>
      <c r="AU14" s="67"/>
      <c r="AV14" s="67"/>
      <c r="AW14" s="67"/>
      <c r="AX14" s="67"/>
      <c r="AY14" s="67"/>
      <c r="AZ14" s="68"/>
    </row>
    <row r="15" spans="1:52" s="14" customFormat="1" ht="15.75" customHeight="1">
      <c r="A15" s="190"/>
      <c r="B15" s="191"/>
      <c r="C15" s="194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8"/>
      <c r="AG15" s="81"/>
      <c r="AH15" s="81"/>
      <c r="AI15" s="199"/>
      <c r="AJ15" s="1"/>
      <c r="AK15" s="2" t="s">
        <v>12</v>
      </c>
      <c r="AL15" s="2"/>
      <c r="AM15" s="2"/>
      <c r="AN15" s="2"/>
      <c r="AO15" s="34"/>
      <c r="AQ15" s="67"/>
      <c r="AR15" s="67"/>
      <c r="AS15" s="67"/>
      <c r="AT15" s="67"/>
      <c r="AU15" s="67"/>
      <c r="AV15" s="67"/>
      <c r="AW15" s="67"/>
      <c r="AX15" s="67"/>
      <c r="AY15" s="67"/>
      <c r="AZ15" s="68"/>
    </row>
    <row r="16" spans="1:52" s="14" customFormat="1" ht="15.75" customHeight="1">
      <c r="A16" s="190"/>
      <c r="B16" s="191"/>
      <c r="C16" s="194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84"/>
      <c r="AG16" s="185"/>
      <c r="AH16" s="185"/>
      <c r="AI16" s="186"/>
      <c r="AJ16" s="9"/>
      <c r="AK16" s="201" t="s">
        <v>13</v>
      </c>
      <c r="AL16" s="201"/>
      <c r="AM16" s="201"/>
      <c r="AN16" s="201"/>
      <c r="AO16" s="202"/>
      <c r="AQ16" s="67"/>
      <c r="AR16" s="67"/>
      <c r="AS16" s="67"/>
      <c r="AT16" s="67"/>
      <c r="AU16" s="67"/>
      <c r="AV16" s="67"/>
      <c r="AW16" s="67"/>
      <c r="AX16" s="67"/>
      <c r="AY16" s="67"/>
      <c r="AZ16" s="68"/>
    </row>
    <row r="17" spans="1:52" s="14" customFormat="1" ht="15.75" customHeight="1">
      <c r="A17" s="190"/>
      <c r="B17" s="191"/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14" t="s">
        <v>17</v>
      </c>
      <c r="AG17" s="79"/>
      <c r="AH17" s="79"/>
      <c r="AI17" s="115"/>
      <c r="AJ17" s="1" t="s">
        <v>14</v>
      </c>
      <c r="AK17" s="2"/>
      <c r="AL17" s="2"/>
      <c r="AM17" s="2"/>
      <c r="AN17" s="2"/>
      <c r="AO17" s="34"/>
      <c r="AQ17" s="67"/>
      <c r="AR17" s="67"/>
      <c r="AS17" s="67"/>
      <c r="AT17" s="67"/>
      <c r="AU17" s="67"/>
      <c r="AV17" s="67"/>
      <c r="AW17" s="67"/>
      <c r="AX17" s="67"/>
      <c r="AY17" s="67"/>
      <c r="AZ17" s="68"/>
    </row>
    <row r="18" spans="1:41" s="14" customFormat="1" ht="15.75" customHeight="1">
      <c r="A18" s="190"/>
      <c r="B18" s="191"/>
      <c r="C18" s="196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84"/>
      <c r="AG18" s="185"/>
      <c r="AH18" s="185"/>
      <c r="AI18" s="186"/>
      <c r="AJ18" s="9" t="s">
        <v>15</v>
      </c>
      <c r="AK18" s="12"/>
      <c r="AL18" s="12"/>
      <c r="AM18" s="12"/>
      <c r="AN18" s="12"/>
      <c r="AO18" s="35"/>
    </row>
    <row r="19" spans="1:41" s="14" customFormat="1" ht="15.75" customHeight="1">
      <c r="A19" s="172" t="s">
        <v>19</v>
      </c>
      <c r="B19" s="95"/>
      <c r="C19" s="55"/>
      <c r="D19" s="173" t="str">
        <f>'申請書 (入力用シート)'!D19:M19</f>
        <v>令和　　年　　月　　日</v>
      </c>
      <c r="E19" s="173"/>
      <c r="F19" s="173"/>
      <c r="G19" s="173"/>
      <c r="H19" s="173"/>
      <c r="I19" s="173"/>
      <c r="J19" s="173"/>
      <c r="K19" s="173"/>
      <c r="L19" s="173"/>
      <c r="M19" s="173"/>
      <c r="O19" s="54" t="s">
        <v>84</v>
      </c>
      <c r="P19" s="79">
        <f>'申請書 (入力用シート)'!P19:Q19</f>
        <v>0</v>
      </c>
      <c r="Q19" s="79"/>
      <c r="R19" s="79" t="s">
        <v>85</v>
      </c>
      <c r="S19" s="79"/>
      <c r="T19" s="54" t="s">
        <v>46</v>
      </c>
      <c r="U19" s="79">
        <f>'申請書 (入力用シート)'!U19:V19</f>
        <v>0</v>
      </c>
      <c r="V19" s="79"/>
      <c r="W19" s="174" t="s">
        <v>9</v>
      </c>
      <c r="X19" s="174"/>
      <c r="Y19" s="79">
        <f>'申請書 (入力用シート)'!Y19:Z19</f>
        <v>0</v>
      </c>
      <c r="Z19" s="79"/>
      <c r="AA19" s="53" t="s">
        <v>69</v>
      </c>
      <c r="AB19" s="2"/>
      <c r="AC19" s="2"/>
      <c r="AD19" s="2"/>
      <c r="AE19" s="2"/>
      <c r="AF19" s="7"/>
      <c r="AG19" s="7"/>
      <c r="AH19" s="7"/>
      <c r="AI19" s="7"/>
      <c r="AJ19" s="6" t="s">
        <v>20</v>
      </c>
      <c r="AK19" s="7"/>
      <c r="AL19" s="7"/>
      <c r="AM19" s="7"/>
      <c r="AN19" s="7"/>
      <c r="AO19" s="33"/>
    </row>
    <row r="20" spans="1:41" s="14" customFormat="1" ht="15.75" customHeight="1">
      <c r="A20" s="172"/>
      <c r="B20" s="95"/>
      <c r="C20" s="56"/>
      <c r="D20" s="175" t="str">
        <f>'申請書 (入力用シート)'!D20:M20</f>
        <v>令和　　年　　月　　日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2"/>
      <c r="O20" s="57" t="s">
        <v>83</v>
      </c>
      <c r="P20" s="170">
        <f>'申請書 (入力用シート)'!P20:Q20</f>
        <v>0</v>
      </c>
      <c r="Q20" s="170"/>
      <c r="R20" s="170" t="s">
        <v>85</v>
      </c>
      <c r="S20" s="170"/>
      <c r="T20" s="57" t="s">
        <v>82</v>
      </c>
      <c r="U20" s="170">
        <f>'申請書 (入力用シート)'!U20:V20</f>
        <v>0</v>
      </c>
      <c r="V20" s="170"/>
      <c r="W20" s="170" t="s">
        <v>9</v>
      </c>
      <c r="X20" s="170"/>
      <c r="Y20" s="170">
        <f>'申請書 (入力用シート)'!Y20:Z20</f>
        <v>0</v>
      </c>
      <c r="Z20" s="170"/>
      <c r="AA20" s="57" t="s">
        <v>70</v>
      </c>
      <c r="AB20" s="57"/>
      <c r="AC20" s="57"/>
      <c r="AD20" s="46"/>
      <c r="AE20" s="46"/>
      <c r="AF20" s="181">
        <f>'申請書 (入力用シート)'!AF20:AG20</f>
        <v>0</v>
      </c>
      <c r="AG20" s="181"/>
      <c r="AH20" s="182" t="s">
        <v>18</v>
      </c>
      <c r="AI20" s="183"/>
      <c r="AJ20" s="161">
        <f>'申請書 (入力用シート)'!AJ20:AO20</f>
        <v>0</v>
      </c>
      <c r="AK20" s="162"/>
      <c r="AL20" s="162"/>
      <c r="AM20" s="162"/>
      <c r="AN20" s="162"/>
      <c r="AO20" s="163"/>
    </row>
    <row r="21" spans="1:48" s="14" customFormat="1" ht="21" customHeight="1">
      <c r="A21" s="164" t="s">
        <v>87</v>
      </c>
      <c r="B21" s="165"/>
      <c r="C21" s="49"/>
      <c r="D21" s="79">
        <f>'申請書 (入力用シート)'!$D$21</f>
        <v>0</v>
      </c>
      <c r="E21" s="79"/>
      <c r="F21" s="79"/>
      <c r="G21" s="79"/>
      <c r="H21" s="79"/>
      <c r="I21" s="79"/>
      <c r="J21" s="18"/>
      <c r="K21" s="79">
        <f>'申請書 (入力用シート)'!$K$21</f>
        <v>0</v>
      </c>
      <c r="L21" s="79"/>
      <c r="M21" s="79"/>
      <c r="N21" s="79"/>
      <c r="O21" s="79"/>
      <c r="P21" s="79"/>
      <c r="Q21" s="18"/>
      <c r="R21" s="79">
        <f>'申請書 (入力用シート)'!$R$21</f>
        <v>0</v>
      </c>
      <c r="S21" s="79"/>
      <c r="T21" s="79"/>
      <c r="U21" s="79"/>
      <c r="V21" s="79"/>
      <c r="W21" s="79"/>
      <c r="X21" s="18"/>
      <c r="Y21" s="79">
        <f>'申請書 (入力用シート)'!$Y$21</f>
        <v>0</v>
      </c>
      <c r="Z21" s="79"/>
      <c r="AA21" s="79"/>
      <c r="AB21" s="79"/>
      <c r="AC21" s="79"/>
      <c r="AD21" s="79"/>
      <c r="AE21" s="18"/>
      <c r="AF21" s="79">
        <f>'申請書 (入力用シート)'!$AF$21</f>
        <v>0</v>
      </c>
      <c r="AG21" s="79"/>
      <c r="AH21" s="79"/>
      <c r="AI21" s="79"/>
      <c r="AJ21" s="79"/>
      <c r="AK21" s="18"/>
      <c r="AL21" s="79">
        <f>'申請書 (入力用シート)'!$AL$21</f>
        <v>0</v>
      </c>
      <c r="AM21" s="79"/>
      <c r="AN21" s="79"/>
      <c r="AO21" s="17"/>
      <c r="AQ21" s="21"/>
      <c r="AR21" s="21"/>
      <c r="AS21" s="21"/>
      <c r="AT21" s="21"/>
      <c r="AU21" s="21"/>
      <c r="AV21" s="21"/>
    </row>
    <row r="22" spans="1:48" s="14" customFormat="1" ht="21" customHeight="1">
      <c r="A22" s="166"/>
      <c r="B22" s="167"/>
      <c r="C22" s="69"/>
      <c r="D22" s="81">
        <f>'申請書 (入力用シート)'!$D$22</f>
        <v>0</v>
      </c>
      <c r="E22" s="81"/>
      <c r="F22" s="81"/>
      <c r="G22" s="81"/>
      <c r="H22" s="81"/>
      <c r="I22" s="81"/>
      <c r="J22" s="20"/>
      <c r="K22" s="81">
        <f>'申請書 (入力用シート)'!$K$22</f>
        <v>0</v>
      </c>
      <c r="L22" s="81"/>
      <c r="M22" s="81"/>
      <c r="N22" s="81"/>
      <c r="O22" s="81"/>
      <c r="P22" s="81"/>
      <c r="Q22" s="20"/>
      <c r="R22" s="81">
        <f>'申請書 (入力用シート)'!$R$22</f>
        <v>0</v>
      </c>
      <c r="S22" s="81"/>
      <c r="T22" s="81"/>
      <c r="U22" s="81"/>
      <c r="V22" s="81"/>
      <c r="W22" s="81"/>
      <c r="X22" s="20"/>
      <c r="Y22" s="81">
        <f>'申請書 (入力用シート)'!$Y$22</f>
        <v>0</v>
      </c>
      <c r="Z22" s="81"/>
      <c r="AA22" s="81"/>
      <c r="AB22" s="81"/>
      <c r="AC22" s="81"/>
      <c r="AD22" s="81"/>
      <c r="AE22" s="20"/>
      <c r="AF22" s="81">
        <f>'申請書 (入力用シート)'!$AF$22</f>
        <v>0</v>
      </c>
      <c r="AG22" s="81"/>
      <c r="AH22" s="81"/>
      <c r="AI22" s="81"/>
      <c r="AJ22" s="81"/>
      <c r="AK22" s="20"/>
      <c r="AL22" s="81">
        <f>'申請書 (入力用シート)'!$AL$22</f>
        <v>0</v>
      </c>
      <c r="AM22" s="81"/>
      <c r="AN22" s="81"/>
      <c r="AO22" s="22"/>
      <c r="AQ22" s="21"/>
      <c r="AR22" s="21"/>
      <c r="AS22" s="21"/>
      <c r="AT22" s="21"/>
      <c r="AU22" s="21"/>
      <c r="AV22" s="21"/>
    </row>
    <row r="23" spans="1:48" s="14" customFormat="1" ht="21" customHeight="1" thickBot="1">
      <c r="A23" s="168"/>
      <c r="B23" s="169"/>
      <c r="C23" s="70"/>
      <c r="D23" s="78">
        <f>'申請書 (入力用シート)'!$D$23</f>
        <v>0</v>
      </c>
      <c r="E23" s="78"/>
      <c r="F23" s="78"/>
      <c r="G23" s="78"/>
      <c r="H23" s="78"/>
      <c r="I23" s="78"/>
      <c r="J23" s="23"/>
      <c r="K23" s="78">
        <f>'申請書 (入力用シート)'!$K$23</f>
        <v>0</v>
      </c>
      <c r="L23" s="78"/>
      <c r="M23" s="78"/>
      <c r="N23" s="78"/>
      <c r="O23" s="78"/>
      <c r="P23" s="78"/>
      <c r="Q23" s="23"/>
      <c r="R23" s="77">
        <f>'申請書 (入力用シート)'!$R$23</f>
        <v>0</v>
      </c>
      <c r="S23" s="77"/>
      <c r="T23" s="77"/>
      <c r="U23" s="77"/>
      <c r="V23" s="77"/>
      <c r="W23" s="77"/>
      <c r="X23" s="23"/>
      <c r="Y23" s="78">
        <f>'申請書 (入力用シート)'!$Y$23</f>
        <v>0</v>
      </c>
      <c r="Z23" s="78"/>
      <c r="AA23" s="78"/>
      <c r="AB23" s="78"/>
      <c r="AC23" s="78"/>
      <c r="AD23" s="78"/>
      <c r="AE23" s="23"/>
      <c r="AF23" s="78"/>
      <c r="AG23" s="78"/>
      <c r="AH23" s="78"/>
      <c r="AI23" s="78"/>
      <c r="AJ23" s="78"/>
      <c r="AK23" s="23"/>
      <c r="AL23" s="78"/>
      <c r="AM23" s="78"/>
      <c r="AN23" s="78"/>
      <c r="AO23" s="24"/>
      <c r="AQ23" s="21"/>
      <c r="AR23" s="21"/>
      <c r="AS23" s="21"/>
      <c r="AT23" s="21"/>
      <c r="AU23" s="21"/>
      <c r="AV23" s="21"/>
    </row>
    <row r="24" spans="1:41" s="14" customFormat="1" ht="37.5" customHeight="1">
      <c r="A24" s="136" t="s">
        <v>57</v>
      </c>
      <c r="B24" s="27" t="s">
        <v>21</v>
      </c>
      <c r="C24" s="157" t="s">
        <v>22</v>
      </c>
      <c r="D24" s="157"/>
      <c r="E24" s="157"/>
      <c r="F24" s="157"/>
      <c r="G24" s="157"/>
      <c r="H24" s="158" t="s">
        <v>53</v>
      </c>
      <c r="I24" s="158"/>
      <c r="J24" s="158"/>
      <c r="K24" s="158"/>
      <c r="L24" s="159" t="s">
        <v>23</v>
      </c>
      <c r="M24" s="159"/>
      <c r="N24" s="159"/>
      <c r="O24" s="159"/>
      <c r="P24" s="159"/>
      <c r="Q24" s="159"/>
      <c r="R24" s="160" t="s">
        <v>24</v>
      </c>
      <c r="S24" s="160"/>
      <c r="T24" s="160"/>
      <c r="U24" s="160"/>
      <c r="V24" s="160"/>
      <c r="W24" s="160"/>
      <c r="X24" s="160" t="s">
        <v>21</v>
      </c>
      <c r="Y24" s="160"/>
      <c r="Z24" s="160"/>
      <c r="AA24" s="160"/>
      <c r="AB24" s="160"/>
      <c r="AC24" s="160"/>
      <c r="AD24" s="160"/>
      <c r="AE24" s="160"/>
      <c r="AF24" s="151" t="s">
        <v>53</v>
      </c>
      <c r="AG24" s="152"/>
      <c r="AH24" s="152"/>
      <c r="AI24" s="153"/>
      <c r="AJ24" s="154" t="s">
        <v>23</v>
      </c>
      <c r="AK24" s="155"/>
      <c r="AL24" s="156"/>
      <c r="AM24" s="157" t="s">
        <v>24</v>
      </c>
      <c r="AN24" s="157"/>
      <c r="AO24" s="157"/>
    </row>
    <row r="25" spans="1:41" s="14" customFormat="1" ht="15.75" customHeight="1">
      <c r="A25" s="136"/>
      <c r="B25" s="146" t="s">
        <v>54</v>
      </c>
      <c r="C25" s="94">
        <f>'申請書 (入力用シート)'!C25:G25</f>
        <v>0</v>
      </c>
      <c r="D25" s="94"/>
      <c r="E25" s="94"/>
      <c r="F25" s="94"/>
      <c r="G25" s="94"/>
      <c r="H25" s="119">
        <f>'申請書 (入力用シート)'!H25:K25</f>
        <v>0</v>
      </c>
      <c r="I25" s="119"/>
      <c r="J25" s="119"/>
      <c r="K25" s="119"/>
      <c r="L25" s="95">
        <f>'申請書 (入力用シート)'!L25:Q25</f>
        <v>0</v>
      </c>
      <c r="M25" s="95"/>
      <c r="N25" s="95"/>
      <c r="O25" s="95"/>
      <c r="P25" s="95"/>
      <c r="Q25" s="95"/>
      <c r="R25" s="120">
        <f>'申請書 (入力用シート)'!R25:W25</f>
        <v>0</v>
      </c>
      <c r="S25" s="120"/>
      <c r="T25" s="120"/>
      <c r="U25" s="120"/>
      <c r="V25" s="120"/>
      <c r="W25" s="120"/>
      <c r="X25" s="149" t="s">
        <v>26</v>
      </c>
      <c r="Y25" s="149"/>
      <c r="Z25" s="149"/>
      <c r="AA25" s="149"/>
      <c r="AB25" s="149"/>
      <c r="AC25" s="149"/>
      <c r="AD25" s="149"/>
      <c r="AE25" s="150"/>
      <c r="AF25" s="235">
        <f>'申請書 (入力用シート)'!AF25:AI25</f>
        <v>0</v>
      </c>
      <c r="AG25" s="236"/>
      <c r="AH25" s="236"/>
      <c r="AI25" s="237"/>
      <c r="AJ25" s="138">
        <f>'申請書 (入力用シート)'!AJ25:AL25</f>
        <v>0</v>
      </c>
      <c r="AK25" s="138"/>
      <c r="AL25" s="138"/>
      <c r="AM25" s="138">
        <f>'申請書 (入力用シート)'!AM25:AO25</f>
        <v>0</v>
      </c>
      <c r="AN25" s="138"/>
      <c r="AO25" s="138"/>
    </row>
    <row r="26" spans="1:41" s="14" customFormat="1" ht="15.75" customHeight="1">
      <c r="A26" s="136"/>
      <c r="B26" s="147"/>
      <c r="C26" s="94">
        <f>'申請書 (入力用シート)'!C26:G26</f>
        <v>0</v>
      </c>
      <c r="D26" s="94"/>
      <c r="E26" s="94"/>
      <c r="F26" s="94"/>
      <c r="G26" s="94"/>
      <c r="H26" s="119">
        <f>'申請書 (入力用シート)'!H26:K26</f>
        <v>0</v>
      </c>
      <c r="I26" s="119"/>
      <c r="J26" s="119"/>
      <c r="K26" s="119"/>
      <c r="L26" s="95">
        <f>'申請書 (入力用シート)'!L26:Q26</f>
        <v>0</v>
      </c>
      <c r="M26" s="95"/>
      <c r="N26" s="95"/>
      <c r="O26" s="95"/>
      <c r="P26" s="95"/>
      <c r="Q26" s="95"/>
      <c r="R26" s="120">
        <f>'申請書 (入力用シート)'!R26:W26</f>
        <v>0</v>
      </c>
      <c r="S26" s="120"/>
      <c r="T26" s="120"/>
      <c r="U26" s="120"/>
      <c r="V26" s="120"/>
      <c r="W26" s="120"/>
      <c r="X26" s="149" t="s">
        <v>27</v>
      </c>
      <c r="Y26" s="149"/>
      <c r="Z26" s="149"/>
      <c r="AA26" s="149"/>
      <c r="AB26" s="149"/>
      <c r="AC26" s="149"/>
      <c r="AD26" s="149"/>
      <c r="AE26" s="150"/>
      <c r="AF26" s="235">
        <f>'申請書 (入力用シート)'!AF26:AI26</f>
        <v>0</v>
      </c>
      <c r="AG26" s="236"/>
      <c r="AH26" s="236"/>
      <c r="AI26" s="237"/>
      <c r="AJ26" s="138">
        <f>'申請書 (入力用シート)'!AJ26:AL26</f>
        <v>0</v>
      </c>
      <c r="AK26" s="138"/>
      <c r="AL26" s="138"/>
      <c r="AM26" s="138">
        <f>'申請書 (入力用シート)'!AM26:AO26</f>
        <v>0</v>
      </c>
      <c r="AN26" s="138"/>
      <c r="AO26" s="138"/>
    </row>
    <row r="27" spans="1:41" s="14" customFormat="1" ht="15.75" customHeight="1">
      <c r="A27" s="136"/>
      <c r="B27" s="147"/>
      <c r="C27" s="94">
        <f>'申請書 (入力用シート)'!C27:G27</f>
        <v>0</v>
      </c>
      <c r="D27" s="94"/>
      <c r="E27" s="94"/>
      <c r="F27" s="94"/>
      <c r="G27" s="94"/>
      <c r="H27" s="119">
        <f>'申請書 (入力用シート)'!H27:K27</f>
        <v>0</v>
      </c>
      <c r="I27" s="119"/>
      <c r="J27" s="119"/>
      <c r="K27" s="119"/>
      <c r="L27" s="95">
        <f>'申請書 (入力用シート)'!L27:Q27</f>
        <v>0</v>
      </c>
      <c r="M27" s="95"/>
      <c r="N27" s="95"/>
      <c r="O27" s="95"/>
      <c r="P27" s="95"/>
      <c r="Q27" s="95"/>
      <c r="R27" s="120">
        <f>'申請書 (入力用シート)'!R27:W27</f>
        <v>0</v>
      </c>
      <c r="S27" s="120"/>
      <c r="T27" s="120"/>
      <c r="U27" s="120"/>
      <c r="V27" s="120"/>
      <c r="W27" s="120"/>
      <c r="X27" s="139" t="s">
        <v>28</v>
      </c>
      <c r="Y27" s="139"/>
      <c r="Z27" s="139"/>
      <c r="AA27" s="139"/>
      <c r="AB27" s="139"/>
      <c r="AC27" s="139"/>
      <c r="AD27" s="139"/>
      <c r="AE27" s="140"/>
      <c r="AF27" s="235">
        <f>'申請書 (入力用シート)'!AF27:AI27</f>
        <v>0</v>
      </c>
      <c r="AG27" s="236"/>
      <c r="AH27" s="236"/>
      <c r="AI27" s="237"/>
      <c r="AJ27" s="138">
        <f>'申請書 (入力用シート)'!AJ27:AL27</f>
        <v>0</v>
      </c>
      <c r="AK27" s="138"/>
      <c r="AL27" s="138"/>
      <c r="AM27" s="138">
        <f>'申請書 (入力用シート)'!AM27:AO27</f>
        <v>0</v>
      </c>
      <c r="AN27" s="138"/>
      <c r="AO27" s="138"/>
    </row>
    <row r="28" spans="1:41" s="14" customFormat="1" ht="15.75" customHeight="1">
      <c r="A28" s="136"/>
      <c r="B28" s="147"/>
      <c r="C28" s="94">
        <f>'申請書 (入力用シート)'!C28:G28</f>
        <v>0</v>
      </c>
      <c r="D28" s="94"/>
      <c r="E28" s="94"/>
      <c r="F28" s="94"/>
      <c r="G28" s="94"/>
      <c r="H28" s="119">
        <f>'申請書 (入力用シート)'!H28:K28</f>
        <v>0</v>
      </c>
      <c r="I28" s="119"/>
      <c r="J28" s="119"/>
      <c r="K28" s="119"/>
      <c r="L28" s="95">
        <f>'申請書 (入力用シート)'!L28:Q28</f>
        <v>0</v>
      </c>
      <c r="M28" s="95"/>
      <c r="N28" s="95"/>
      <c r="O28" s="95"/>
      <c r="P28" s="95"/>
      <c r="Q28" s="95"/>
      <c r="R28" s="120">
        <f>'申請書 (入力用シート)'!R28:W28</f>
        <v>0</v>
      </c>
      <c r="S28" s="120"/>
      <c r="T28" s="120"/>
      <c r="U28" s="120"/>
      <c r="V28" s="120"/>
      <c r="W28" s="120"/>
      <c r="X28" s="139" t="s">
        <v>29</v>
      </c>
      <c r="Y28" s="139"/>
      <c r="Z28" s="139"/>
      <c r="AA28" s="139"/>
      <c r="AB28" s="139"/>
      <c r="AC28" s="139"/>
      <c r="AD28" s="139"/>
      <c r="AE28" s="140"/>
      <c r="AF28" s="235">
        <f>'申請書 (入力用シート)'!AF28:AI28</f>
        <v>0</v>
      </c>
      <c r="AG28" s="236"/>
      <c r="AH28" s="236"/>
      <c r="AI28" s="237"/>
      <c r="AJ28" s="138">
        <f>'申請書 (入力用シート)'!AJ28:AL28</f>
        <v>0</v>
      </c>
      <c r="AK28" s="138"/>
      <c r="AL28" s="138"/>
      <c r="AM28" s="138">
        <f>'申請書 (入力用シート)'!AM28:AO28</f>
        <v>0</v>
      </c>
      <c r="AN28" s="138"/>
      <c r="AO28" s="138"/>
    </row>
    <row r="29" spans="1:41" s="14" customFormat="1" ht="15.75" customHeight="1">
      <c r="A29" s="136"/>
      <c r="B29" s="147"/>
      <c r="C29" s="94">
        <f>'申請書 (入力用シート)'!C29:G29</f>
        <v>0</v>
      </c>
      <c r="D29" s="94"/>
      <c r="E29" s="94"/>
      <c r="F29" s="94"/>
      <c r="G29" s="94"/>
      <c r="H29" s="119">
        <f>'申請書 (入力用シート)'!H29:K29</f>
        <v>0</v>
      </c>
      <c r="I29" s="119"/>
      <c r="J29" s="119"/>
      <c r="K29" s="119"/>
      <c r="L29" s="95">
        <f>'申請書 (入力用シート)'!L29:Q29</f>
        <v>0</v>
      </c>
      <c r="M29" s="95"/>
      <c r="N29" s="95"/>
      <c r="O29" s="95"/>
      <c r="P29" s="95"/>
      <c r="Q29" s="95"/>
      <c r="R29" s="120">
        <f>'申請書 (入力用シート)'!R29:W29</f>
        <v>0</v>
      </c>
      <c r="S29" s="120"/>
      <c r="T29" s="120"/>
      <c r="U29" s="120"/>
      <c r="V29" s="120"/>
      <c r="W29" s="120"/>
      <c r="X29" s="139" t="s">
        <v>30</v>
      </c>
      <c r="Y29" s="139"/>
      <c r="Z29" s="139"/>
      <c r="AA29" s="139"/>
      <c r="AB29" s="139"/>
      <c r="AC29" s="139"/>
      <c r="AD29" s="139"/>
      <c r="AE29" s="140"/>
      <c r="AF29" s="235">
        <f>'申請書 (入力用シート)'!AF29:AI29</f>
        <v>0</v>
      </c>
      <c r="AG29" s="236"/>
      <c r="AH29" s="236"/>
      <c r="AI29" s="237"/>
      <c r="AJ29" s="138">
        <f>'申請書 (入力用シート)'!AJ29:AL29</f>
        <v>0</v>
      </c>
      <c r="AK29" s="138"/>
      <c r="AL29" s="138"/>
      <c r="AM29" s="138">
        <f>'申請書 (入力用シート)'!AM29:AO29</f>
        <v>0</v>
      </c>
      <c r="AN29" s="138"/>
      <c r="AO29" s="138"/>
    </row>
    <row r="30" spans="1:41" s="14" customFormat="1" ht="15.75" customHeight="1">
      <c r="A30" s="136"/>
      <c r="B30" s="148"/>
      <c r="C30" s="94" t="s">
        <v>25</v>
      </c>
      <c r="D30" s="94"/>
      <c r="E30" s="94"/>
      <c r="F30" s="94"/>
      <c r="G30" s="94"/>
      <c r="H30" s="119">
        <f>'申請書 (入力用シート)'!H30:K30</f>
        <v>0</v>
      </c>
      <c r="I30" s="119"/>
      <c r="J30" s="119"/>
      <c r="K30" s="119"/>
      <c r="L30" s="95">
        <f>'申請書 (入力用シート)'!L30:Q30</f>
        <v>0</v>
      </c>
      <c r="M30" s="95"/>
      <c r="N30" s="95"/>
      <c r="O30" s="95"/>
      <c r="P30" s="95"/>
      <c r="Q30" s="95"/>
      <c r="R30" s="120">
        <f>'申請書 (入力用シート)'!R30:W30</f>
        <v>0</v>
      </c>
      <c r="S30" s="120"/>
      <c r="T30" s="120"/>
      <c r="U30" s="120"/>
      <c r="V30" s="120"/>
      <c r="W30" s="120"/>
      <c r="X30" s="139" t="s">
        <v>31</v>
      </c>
      <c r="Y30" s="139"/>
      <c r="Z30" s="139"/>
      <c r="AA30" s="139"/>
      <c r="AB30" s="139"/>
      <c r="AC30" s="139"/>
      <c r="AD30" s="139"/>
      <c r="AE30" s="140"/>
      <c r="AF30" s="235">
        <f>'申請書 (入力用シート)'!AF30:AI30</f>
        <v>0</v>
      </c>
      <c r="AG30" s="236"/>
      <c r="AH30" s="236"/>
      <c r="AI30" s="237"/>
      <c r="AJ30" s="138">
        <f>'申請書 (入力用シート)'!AJ30:AL30</f>
        <v>0</v>
      </c>
      <c r="AK30" s="138"/>
      <c r="AL30" s="138"/>
      <c r="AM30" s="138">
        <f>'申請書 (入力用シート)'!AM30:AO30</f>
        <v>0</v>
      </c>
      <c r="AN30" s="138"/>
      <c r="AO30" s="138"/>
    </row>
    <row r="31" spans="1:41" s="14" customFormat="1" ht="15.75" customHeight="1">
      <c r="A31" s="136"/>
      <c r="B31" s="146" t="s">
        <v>55</v>
      </c>
      <c r="C31" s="94">
        <f>'申請書 (入力用シート)'!C31:G31</f>
        <v>0</v>
      </c>
      <c r="D31" s="94"/>
      <c r="E31" s="94"/>
      <c r="F31" s="94"/>
      <c r="G31" s="94"/>
      <c r="H31" s="119">
        <f>'申請書 (入力用シート)'!H31:K31</f>
        <v>0</v>
      </c>
      <c r="I31" s="119"/>
      <c r="J31" s="119"/>
      <c r="K31" s="119"/>
      <c r="L31" s="95">
        <f>'申請書 (入力用シート)'!L31:Q31</f>
        <v>0</v>
      </c>
      <c r="M31" s="95"/>
      <c r="N31" s="95"/>
      <c r="O31" s="95"/>
      <c r="P31" s="95"/>
      <c r="Q31" s="95"/>
      <c r="R31" s="120">
        <f>'申請書 (入力用シート)'!R31:W31</f>
        <v>0</v>
      </c>
      <c r="S31" s="120"/>
      <c r="T31" s="120"/>
      <c r="U31" s="120"/>
      <c r="V31" s="120"/>
      <c r="W31" s="120"/>
      <c r="X31" s="139" t="s">
        <v>32</v>
      </c>
      <c r="Y31" s="139"/>
      <c r="Z31" s="139"/>
      <c r="AA31" s="139"/>
      <c r="AB31" s="139"/>
      <c r="AC31" s="139"/>
      <c r="AD31" s="139"/>
      <c r="AE31" s="140"/>
      <c r="AF31" s="235">
        <f>'申請書 (入力用シート)'!AF31:AI31</f>
        <v>0</v>
      </c>
      <c r="AG31" s="236"/>
      <c r="AH31" s="236"/>
      <c r="AI31" s="237"/>
      <c r="AJ31" s="138">
        <f>'申請書 (入力用シート)'!AJ31:AL31</f>
        <v>0</v>
      </c>
      <c r="AK31" s="138"/>
      <c r="AL31" s="138"/>
      <c r="AM31" s="138">
        <f>'申請書 (入力用シート)'!AM31:AO31</f>
        <v>0</v>
      </c>
      <c r="AN31" s="138"/>
      <c r="AO31" s="138"/>
    </row>
    <row r="32" spans="1:41" s="14" customFormat="1" ht="15.75" customHeight="1">
      <c r="A32" s="136"/>
      <c r="B32" s="147"/>
      <c r="C32" s="94">
        <f>'申請書 (入力用シート)'!C32:G32</f>
        <v>0</v>
      </c>
      <c r="D32" s="94"/>
      <c r="E32" s="94"/>
      <c r="F32" s="94"/>
      <c r="G32" s="94"/>
      <c r="H32" s="119">
        <f>'申請書 (入力用シート)'!H32:K32</f>
        <v>0</v>
      </c>
      <c r="I32" s="119"/>
      <c r="J32" s="119"/>
      <c r="K32" s="119"/>
      <c r="L32" s="95">
        <f>'申請書 (入力用シート)'!L32:Q32</f>
        <v>0</v>
      </c>
      <c r="M32" s="95"/>
      <c r="N32" s="95"/>
      <c r="O32" s="95"/>
      <c r="P32" s="95"/>
      <c r="Q32" s="95"/>
      <c r="R32" s="120">
        <f>'申請書 (入力用シート)'!R32:W32</f>
        <v>0</v>
      </c>
      <c r="S32" s="120"/>
      <c r="T32" s="120"/>
      <c r="U32" s="120"/>
      <c r="V32" s="120"/>
      <c r="W32" s="120"/>
      <c r="X32" s="139" t="s">
        <v>33</v>
      </c>
      <c r="Y32" s="139"/>
      <c r="Z32" s="139"/>
      <c r="AA32" s="139"/>
      <c r="AB32" s="139"/>
      <c r="AC32" s="139"/>
      <c r="AD32" s="139"/>
      <c r="AE32" s="140"/>
      <c r="AF32" s="235">
        <f>'申請書 (入力用シート)'!AF32:AI32</f>
        <v>0</v>
      </c>
      <c r="AG32" s="236"/>
      <c r="AH32" s="236"/>
      <c r="AI32" s="237"/>
      <c r="AJ32" s="138">
        <f>'申請書 (入力用シート)'!AJ32:AL32</f>
        <v>0</v>
      </c>
      <c r="AK32" s="138"/>
      <c r="AL32" s="138"/>
      <c r="AM32" s="138">
        <f>'申請書 (入力用シート)'!AM32:AO32</f>
        <v>0</v>
      </c>
      <c r="AN32" s="138"/>
      <c r="AO32" s="138"/>
    </row>
    <row r="33" spans="1:41" s="14" customFormat="1" ht="15.75" customHeight="1">
      <c r="A33" s="136"/>
      <c r="B33" s="147"/>
      <c r="C33" s="94">
        <f>'申請書 (入力用シート)'!C33:G33</f>
        <v>0</v>
      </c>
      <c r="D33" s="94"/>
      <c r="E33" s="94"/>
      <c r="F33" s="94"/>
      <c r="G33" s="94"/>
      <c r="H33" s="119">
        <f>'申請書 (入力用シート)'!H33:K33</f>
        <v>0</v>
      </c>
      <c r="I33" s="119"/>
      <c r="J33" s="119"/>
      <c r="K33" s="119"/>
      <c r="L33" s="95">
        <f>'申請書 (入力用シート)'!L33:Q33</f>
        <v>0</v>
      </c>
      <c r="M33" s="95"/>
      <c r="N33" s="95"/>
      <c r="O33" s="95"/>
      <c r="P33" s="95"/>
      <c r="Q33" s="95"/>
      <c r="R33" s="120">
        <f>'申請書 (入力用シート)'!R33:W33</f>
        <v>0</v>
      </c>
      <c r="S33" s="120"/>
      <c r="T33" s="120"/>
      <c r="U33" s="120"/>
      <c r="V33" s="120"/>
      <c r="W33" s="120"/>
      <c r="X33" s="139" t="s">
        <v>34</v>
      </c>
      <c r="Y33" s="139"/>
      <c r="Z33" s="139"/>
      <c r="AA33" s="139"/>
      <c r="AB33" s="139"/>
      <c r="AC33" s="139"/>
      <c r="AD33" s="139"/>
      <c r="AE33" s="140"/>
      <c r="AF33" s="235">
        <f>'申請書 (入力用シート)'!AF33:AI33</f>
        <v>0</v>
      </c>
      <c r="AG33" s="236"/>
      <c r="AH33" s="236"/>
      <c r="AI33" s="237"/>
      <c r="AJ33" s="138">
        <f>'申請書 (入力用シート)'!AJ33:AL33</f>
        <v>0</v>
      </c>
      <c r="AK33" s="138"/>
      <c r="AL33" s="138"/>
      <c r="AM33" s="138">
        <f>'申請書 (入力用シート)'!AM33:AO33</f>
        <v>0</v>
      </c>
      <c r="AN33" s="138"/>
      <c r="AO33" s="138"/>
    </row>
    <row r="34" spans="1:41" s="14" customFormat="1" ht="15.75" customHeight="1">
      <c r="A34" s="136"/>
      <c r="B34" s="147"/>
      <c r="C34" s="94">
        <f>'申請書 (入力用シート)'!C34:G34</f>
        <v>0</v>
      </c>
      <c r="D34" s="94"/>
      <c r="E34" s="94"/>
      <c r="F34" s="94"/>
      <c r="G34" s="94"/>
      <c r="H34" s="119">
        <f>'申請書 (入力用シート)'!H34:K34</f>
        <v>0</v>
      </c>
      <c r="I34" s="119"/>
      <c r="J34" s="119"/>
      <c r="K34" s="119"/>
      <c r="L34" s="95">
        <f>'申請書 (入力用シート)'!L34:Q34</f>
        <v>0</v>
      </c>
      <c r="M34" s="95"/>
      <c r="N34" s="95"/>
      <c r="O34" s="95"/>
      <c r="P34" s="95"/>
      <c r="Q34" s="95"/>
      <c r="R34" s="120">
        <f>'申請書 (入力用シート)'!R34:W34</f>
        <v>0</v>
      </c>
      <c r="S34" s="120"/>
      <c r="T34" s="120"/>
      <c r="U34" s="120"/>
      <c r="V34" s="120"/>
      <c r="W34" s="120"/>
      <c r="X34" s="139" t="s">
        <v>35</v>
      </c>
      <c r="Y34" s="139"/>
      <c r="Z34" s="139"/>
      <c r="AA34" s="139"/>
      <c r="AB34" s="139"/>
      <c r="AC34" s="139"/>
      <c r="AD34" s="139"/>
      <c r="AE34" s="140"/>
      <c r="AF34" s="235">
        <f>'申請書 (入力用シート)'!AF34:AI34</f>
        <v>0</v>
      </c>
      <c r="AG34" s="236"/>
      <c r="AH34" s="236"/>
      <c r="AI34" s="237"/>
      <c r="AJ34" s="138">
        <f>'申請書 (入力用シート)'!AJ34:AL34</f>
        <v>0</v>
      </c>
      <c r="AK34" s="138"/>
      <c r="AL34" s="138"/>
      <c r="AM34" s="138">
        <f>'申請書 (入力用シート)'!AM34:AO34</f>
        <v>0</v>
      </c>
      <c r="AN34" s="138"/>
      <c r="AO34" s="138"/>
    </row>
    <row r="35" spans="1:41" s="14" customFormat="1" ht="15.75" customHeight="1">
      <c r="A35" s="136"/>
      <c r="B35" s="147"/>
      <c r="C35" s="94">
        <f>'申請書 (入力用シート)'!C35:G35</f>
        <v>0</v>
      </c>
      <c r="D35" s="94"/>
      <c r="E35" s="94"/>
      <c r="F35" s="94"/>
      <c r="G35" s="94"/>
      <c r="H35" s="119">
        <f>'申請書 (入力用シート)'!H35:K35</f>
        <v>0</v>
      </c>
      <c r="I35" s="119"/>
      <c r="J35" s="119"/>
      <c r="K35" s="119"/>
      <c r="L35" s="95">
        <f>'申請書 (入力用シート)'!L35:Q35</f>
        <v>0</v>
      </c>
      <c r="M35" s="95"/>
      <c r="N35" s="95"/>
      <c r="O35" s="95"/>
      <c r="P35" s="95"/>
      <c r="Q35" s="95"/>
      <c r="R35" s="120">
        <f>'申請書 (入力用シート)'!R35:W35</f>
        <v>0</v>
      </c>
      <c r="S35" s="120"/>
      <c r="T35" s="120"/>
      <c r="U35" s="120"/>
      <c r="V35" s="120"/>
      <c r="W35" s="120"/>
      <c r="X35" s="144" t="s">
        <v>36</v>
      </c>
      <c r="Y35" s="144"/>
      <c r="Z35" s="144"/>
      <c r="AA35" s="144"/>
      <c r="AB35" s="144"/>
      <c r="AC35" s="144"/>
      <c r="AD35" s="144"/>
      <c r="AE35" s="145"/>
      <c r="AF35" s="235">
        <f>'申請書 (入力用シート)'!AF35:AI35</f>
        <v>0</v>
      </c>
      <c r="AG35" s="236"/>
      <c r="AH35" s="236"/>
      <c r="AI35" s="237"/>
      <c r="AJ35" s="138">
        <f>'申請書 (入力用シート)'!AJ35:AL35</f>
        <v>0</v>
      </c>
      <c r="AK35" s="138"/>
      <c r="AL35" s="138"/>
      <c r="AM35" s="138">
        <f>'申請書 (入力用シート)'!AM35:AO35</f>
        <v>0</v>
      </c>
      <c r="AN35" s="138"/>
      <c r="AO35" s="138"/>
    </row>
    <row r="36" spans="1:41" s="14" customFormat="1" ht="15.75" customHeight="1">
      <c r="A36" s="136"/>
      <c r="B36" s="148"/>
      <c r="C36" s="94" t="s">
        <v>25</v>
      </c>
      <c r="D36" s="94"/>
      <c r="E36" s="94"/>
      <c r="F36" s="94"/>
      <c r="G36" s="94"/>
      <c r="H36" s="119">
        <f>'申請書 (入力用シート)'!H36:K36</f>
        <v>0</v>
      </c>
      <c r="I36" s="119"/>
      <c r="J36" s="119"/>
      <c r="K36" s="119"/>
      <c r="L36" s="95">
        <f>'申請書 (入力用シート)'!L36:Q36</f>
        <v>0</v>
      </c>
      <c r="M36" s="95"/>
      <c r="N36" s="95"/>
      <c r="O36" s="95"/>
      <c r="P36" s="95"/>
      <c r="Q36" s="95"/>
      <c r="R36" s="120">
        <f>'申請書 (入力用シート)'!R36:W36</f>
        <v>0</v>
      </c>
      <c r="S36" s="120"/>
      <c r="T36" s="120"/>
      <c r="U36" s="120"/>
      <c r="V36" s="120"/>
      <c r="W36" s="120"/>
      <c r="X36" s="139" t="s">
        <v>25</v>
      </c>
      <c r="Y36" s="139"/>
      <c r="Z36" s="139"/>
      <c r="AA36" s="139"/>
      <c r="AB36" s="139"/>
      <c r="AC36" s="139"/>
      <c r="AD36" s="139"/>
      <c r="AE36" s="140"/>
      <c r="AF36" s="235">
        <f>'申請書 (入力用シート)'!AF36:AI36</f>
        <v>0</v>
      </c>
      <c r="AG36" s="236"/>
      <c r="AH36" s="236"/>
      <c r="AI36" s="237"/>
      <c r="AJ36" s="138">
        <f>'申請書 (入力用シート)'!AJ36:AL36</f>
        <v>0</v>
      </c>
      <c r="AK36" s="138"/>
      <c r="AL36" s="138"/>
      <c r="AM36" s="138">
        <f>'申請書 (入力用シート)'!AM36:AO36</f>
        <v>0</v>
      </c>
      <c r="AN36" s="138"/>
      <c r="AO36" s="138"/>
    </row>
    <row r="37" spans="1:41" s="14" customFormat="1" ht="15.75" customHeight="1">
      <c r="A37" s="136"/>
      <c r="B37" s="135" t="s">
        <v>56</v>
      </c>
      <c r="C37" s="94">
        <f>'申請書 (入力用シート)'!C37:G37</f>
        <v>0</v>
      </c>
      <c r="D37" s="94"/>
      <c r="E37" s="94"/>
      <c r="F37" s="94"/>
      <c r="G37" s="94"/>
      <c r="H37" s="119">
        <f>'申請書 (入力用シート)'!H37:K37</f>
        <v>0</v>
      </c>
      <c r="I37" s="119"/>
      <c r="J37" s="119"/>
      <c r="K37" s="119"/>
      <c r="L37" s="95">
        <f>'申請書 (入力用シート)'!L37:Q37</f>
        <v>0</v>
      </c>
      <c r="M37" s="95"/>
      <c r="N37" s="95"/>
      <c r="O37" s="95"/>
      <c r="P37" s="95"/>
      <c r="Q37" s="95"/>
      <c r="R37" s="120">
        <f>'申請書 (入力用シート)'!R37:W37</f>
        <v>0</v>
      </c>
      <c r="S37" s="120"/>
      <c r="T37" s="120"/>
      <c r="U37" s="120"/>
      <c r="V37" s="120"/>
      <c r="W37" s="120"/>
      <c r="X37" s="129" t="s">
        <v>37</v>
      </c>
      <c r="Y37" s="130"/>
      <c r="Z37" s="130"/>
      <c r="AA37" s="130"/>
      <c r="AB37" s="130"/>
      <c r="AC37" s="130"/>
      <c r="AD37" s="130"/>
      <c r="AE37" s="130"/>
      <c r="AF37" s="231">
        <f>'申請書 (入力用シート)'!AF37:AO37</f>
        <v>0</v>
      </c>
      <c r="AG37" s="231"/>
      <c r="AH37" s="231"/>
      <c r="AI37" s="231"/>
      <c r="AJ37" s="231"/>
      <c r="AK37" s="231"/>
      <c r="AL37" s="231"/>
      <c r="AM37" s="231"/>
      <c r="AN37" s="231"/>
      <c r="AO37" s="232"/>
    </row>
    <row r="38" spans="1:41" s="14" customFormat="1" ht="15.75" customHeight="1">
      <c r="A38" s="136"/>
      <c r="B38" s="136"/>
      <c r="C38" s="94">
        <f>'申請書 (入力用シート)'!C38:G38</f>
        <v>0</v>
      </c>
      <c r="D38" s="94"/>
      <c r="E38" s="94"/>
      <c r="F38" s="94"/>
      <c r="G38" s="94"/>
      <c r="H38" s="119">
        <f>'申請書 (入力用シート)'!H38:K38</f>
        <v>0</v>
      </c>
      <c r="I38" s="119"/>
      <c r="J38" s="119"/>
      <c r="K38" s="119"/>
      <c r="L38" s="95">
        <f>'申請書 (入力用シート)'!L38:Q38</f>
        <v>0</v>
      </c>
      <c r="M38" s="95"/>
      <c r="N38" s="95"/>
      <c r="O38" s="95"/>
      <c r="P38" s="95"/>
      <c r="Q38" s="95"/>
      <c r="R38" s="120">
        <f>'申請書 (入力用シート)'!R38:W38</f>
        <v>0</v>
      </c>
      <c r="S38" s="120"/>
      <c r="T38" s="120"/>
      <c r="U38" s="120"/>
      <c r="V38" s="120"/>
      <c r="W38" s="120"/>
      <c r="X38" s="131" t="s">
        <v>39</v>
      </c>
      <c r="Y38" s="132"/>
      <c r="Z38" s="132"/>
      <c r="AA38" s="132"/>
      <c r="AB38" s="132"/>
      <c r="AC38" s="132"/>
      <c r="AD38" s="132"/>
      <c r="AE38" s="132"/>
      <c r="AF38" s="112" t="s">
        <v>68</v>
      </c>
      <c r="AG38" s="112"/>
      <c r="AH38" s="112"/>
      <c r="AI38" s="112"/>
      <c r="AJ38" s="112"/>
      <c r="AK38" s="13">
        <v>0</v>
      </c>
      <c r="AL38" s="13">
        <f>'申請書 (入力用シート)'!AL38</f>
        <v>0</v>
      </c>
      <c r="AM38" s="133" t="s">
        <v>44</v>
      </c>
      <c r="AN38" s="133"/>
      <c r="AO38" s="134"/>
    </row>
    <row r="39" spans="1:41" s="14" customFormat="1" ht="15.75" customHeight="1">
      <c r="A39" s="136"/>
      <c r="B39" s="136"/>
      <c r="C39" s="94">
        <f>'申請書 (入力用シート)'!C39:G39</f>
        <v>0</v>
      </c>
      <c r="D39" s="94"/>
      <c r="E39" s="94"/>
      <c r="F39" s="94"/>
      <c r="G39" s="94"/>
      <c r="H39" s="119">
        <f>'申請書 (入力用シート)'!H39:K39</f>
        <v>0</v>
      </c>
      <c r="I39" s="119"/>
      <c r="J39" s="119"/>
      <c r="K39" s="119"/>
      <c r="L39" s="95">
        <f>'申請書 (入力用シート)'!L39:Q39</f>
        <v>0</v>
      </c>
      <c r="M39" s="95"/>
      <c r="N39" s="95"/>
      <c r="O39" s="95"/>
      <c r="P39" s="95"/>
      <c r="Q39" s="95"/>
      <c r="R39" s="120">
        <f>'申請書 (入力用シート)'!R39:W39</f>
        <v>0</v>
      </c>
      <c r="S39" s="120"/>
      <c r="T39" s="120"/>
      <c r="U39" s="120"/>
      <c r="V39" s="120"/>
      <c r="W39" s="120"/>
      <c r="X39" s="129" t="s">
        <v>38</v>
      </c>
      <c r="Y39" s="130"/>
      <c r="Z39" s="130"/>
      <c r="AA39" s="130"/>
      <c r="AB39" s="130"/>
      <c r="AC39" s="130"/>
      <c r="AD39" s="130"/>
      <c r="AE39" s="130"/>
      <c r="AF39" s="233">
        <f>'申請書 (入力用シート)'!AF39:AO39</f>
        <v>0</v>
      </c>
      <c r="AG39" s="233"/>
      <c r="AH39" s="233"/>
      <c r="AI39" s="233"/>
      <c r="AJ39" s="233"/>
      <c r="AK39" s="233"/>
      <c r="AL39" s="233"/>
      <c r="AM39" s="233"/>
      <c r="AN39" s="233"/>
      <c r="AO39" s="234"/>
    </row>
    <row r="40" spans="1:41" s="14" customFormat="1" ht="15.75" customHeight="1">
      <c r="A40" s="136"/>
      <c r="B40" s="136"/>
      <c r="C40" s="94">
        <f>'申請書 (入力用シート)'!C40:G40</f>
        <v>0</v>
      </c>
      <c r="D40" s="94"/>
      <c r="E40" s="94"/>
      <c r="F40" s="94"/>
      <c r="G40" s="94"/>
      <c r="H40" s="119">
        <f>'申請書 (入力用シート)'!H40:K40</f>
        <v>0</v>
      </c>
      <c r="I40" s="119"/>
      <c r="J40" s="119"/>
      <c r="K40" s="119"/>
      <c r="L40" s="95">
        <f>'申請書 (入力用シート)'!L40:Q40</f>
        <v>0</v>
      </c>
      <c r="M40" s="95"/>
      <c r="N40" s="95"/>
      <c r="O40" s="95"/>
      <c r="P40" s="95"/>
      <c r="Q40" s="95"/>
      <c r="R40" s="120">
        <f>'申請書 (入力用シート)'!R40:W40</f>
        <v>0</v>
      </c>
      <c r="S40" s="120"/>
      <c r="T40" s="120"/>
      <c r="U40" s="120"/>
      <c r="V40" s="120"/>
      <c r="W40" s="120"/>
      <c r="X40" s="129" t="s">
        <v>40</v>
      </c>
      <c r="Y40" s="130"/>
      <c r="Z40" s="130"/>
      <c r="AA40" s="130"/>
      <c r="AB40" s="130"/>
      <c r="AC40" s="130"/>
      <c r="AD40" s="130"/>
      <c r="AE40" s="130"/>
      <c r="AF40" s="231">
        <f>'申請書 (入力用シート)'!AF40:AO40</f>
        <v>0</v>
      </c>
      <c r="AG40" s="231"/>
      <c r="AH40" s="231"/>
      <c r="AI40" s="231"/>
      <c r="AJ40" s="231"/>
      <c r="AK40" s="231"/>
      <c r="AL40" s="231"/>
      <c r="AM40" s="231"/>
      <c r="AN40" s="231"/>
      <c r="AO40" s="232"/>
    </row>
    <row r="41" spans="1:41" s="14" customFormat="1" ht="15.75" customHeight="1">
      <c r="A41" s="136"/>
      <c r="B41" s="136"/>
      <c r="C41" s="94">
        <f>'申請書 (入力用シート)'!C41:G41</f>
        <v>0</v>
      </c>
      <c r="D41" s="94"/>
      <c r="E41" s="94"/>
      <c r="F41" s="94"/>
      <c r="G41" s="94"/>
      <c r="H41" s="119">
        <f>'申請書 (入力用シート)'!H41:K41</f>
        <v>0</v>
      </c>
      <c r="I41" s="119"/>
      <c r="J41" s="119"/>
      <c r="K41" s="119"/>
      <c r="L41" s="95">
        <f>'申請書 (入力用シート)'!L41:Q41</f>
        <v>0</v>
      </c>
      <c r="M41" s="95"/>
      <c r="N41" s="95"/>
      <c r="O41" s="95"/>
      <c r="P41" s="95"/>
      <c r="Q41" s="95"/>
      <c r="R41" s="120">
        <f>'申請書 (入力用シート)'!R41:W41</f>
        <v>0</v>
      </c>
      <c r="S41" s="120"/>
      <c r="T41" s="120"/>
      <c r="U41" s="120"/>
      <c r="V41" s="120"/>
      <c r="W41" s="120"/>
      <c r="X41" s="124" t="s">
        <v>41</v>
      </c>
      <c r="Y41" s="125"/>
      <c r="Z41" s="125"/>
      <c r="AA41" s="125"/>
      <c r="AB41" s="125"/>
      <c r="AC41" s="125"/>
      <c r="AD41" s="125"/>
      <c r="AE41" s="125"/>
      <c r="AF41" s="231">
        <f>'申請書 (入力用シート)'!AF41:AO41</f>
        <v>0</v>
      </c>
      <c r="AG41" s="231"/>
      <c r="AH41" s="231"/>
      <c r="AI41" s="231"/>
      <c r="AJ41" s="231"/>
      <c r="AK41" s="231"/>
      <c r="AL41" s="231"/>
      <c r="AM41" s="231"/>
      <c r="AN41" s="231"/>
      <c r="AO41" s="232"/>
    </row>
    <row r="42" spans="1:41" s="14" customFormat="1" ht="15.75" customHeight="1">
      <c r="A42" s="137"/>
      <c r="B42" s="137"/>
      <c r="C42" s="94" t="s">
        <v>25</v>
      </c>
      <c r="D42" s="94"/>
      <c r="E42" s="94"/>
      <c r="F42" s="94"/>
      <c r="G42" s="94"/>
      <c r="H42" s="119">
        <f>'申請書 (入力用シート)'!H42:K42</f>
        <v>0</v>
      </c>
      <c r="I42" s="119"/>
      <c r="J42" s="119"/>
      <c r="K42" s="119"/>
      <c r="L42" s="95">
        <f>'申請書 (入力用シート)'!L42:Q42</f>
        <v>0</v>
      </c>
      <c r="M42" s="95"/>
      <c r="N42" s="95"/>
      <c r="O42" s="95"/>
      <c r="P42" s="95"/>
      <c r="Q42" s="95"/>
      <c r="R42" s="120">
        <f>'申請書 (入力用シート)'!R42:W42</f>
        <v>0</v>
      </c>
      <c r="S42" s="120"/>
      <c r="T42" s="120"/>
      <c r="U42" s="120"/>
      <c r="V42" s="120"/>
      <c r="W42" s="120"/>
      <c r="X42" s="121"/>
      <c r="Y42" s="122"/>
      <c r="Z42" s="122"/>
      <c r="AA42" s="122"/>
      <c r="AB42" s="122"/>
      <c r="AC42" s="122"/>
      <c r="AD42" s="122"/>
      <c r="AE42" s="122"/>
      <c r="AF42" s="123"/>
      <c r="AG42" s="123"/>
      <c r="AH42" s="123"/>
      <c r="AI42" s="123"/>
      <c r="AJ42" s="123"/>
      <c r="AK42" s="123"/>
      <c r="AL42" s="123"/>
      <c r="AM42" s="123"/>
      <c r="AN42" s="123"/>
      <c r="AO42" s="121"/>
    </row>
    <row r="43" spans="1:41" s="14" customFormat="1" ht="15.75" customHeight="1">
      <c r="A43" s="111" t="s">
        <v>42</v>
      </c>
      <c r="B43" s="112"/>
      <c r="C43" s="112"/>
      <c r="D43" s="112"/>
      <c r="E43" s="112"/>
      <c r="F43" s="112"/>
      <c r="G43" s="113"/>
      <c r="H43" s="114" t="s">
        <v>86</v>
      </c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115"/>
      <c r="X43" s="116" t="s">
        <v>49</v>
      </c>
      <c r="Y43" s="116"/>
      <c r="Z43" s="95" t="s">
        <v>50</v>
      </c>
      <c r="AA43" s="95"/>
      <c r="AB43" s="95"/>
      <c r="AC43" s="95"/>
      <c r="AD43" s="95"/>
      <c r="AE43" s="95"/>
      <c r="AF43" s="117" t="str">
        <f>'申請書 (入力用シート)'!AF43:AO43</f>
        <v>令和　　年　　月　　日</v>
      </c>
      <c r="AG43" s="117"/>
      <c r="AH43" s="117"/>
      <c r="AI43" s="117"/>
      <c r="AJ43" s="117"/>
      <c r="AK43" s="117"/>
      <c r="AL43" s="117"/>
      <c r="AM43" s="117"/>
      <c r="AN43" s="117"/>
      <c r="AO43" s="118"/>
    </row>
    <row r="44" spans="1:41" s="14" customFormat="1" ht="15.75" customHeight="1">
      <c r="A44" s="111" t="s">
        <v>61</v>
      </c>
      <c r="B44" s="112"/>
      <c r="C44" s="112"/>
      <c r="D44" s="112"/>
      <c r="E44" s="112"/>
      <c r="F44" s="112"/>
      <c r="G44" s="113"/>
      <c r="H44" s="94">
        <f>'申請書 (入力用シート)'!H44:W44</f>
        <v>0</v>
      </c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116"/>
      <c r="Y44" s="116"/>
      <c r="Z44" s="95" t="s">
        <v>51</v>
      </c>
      <c r="AA44" s="95"/>
      <c r="AB44" s="95"/>
      <c r="AC44" s="95"/>
      <c r="AD44" s="95"/>
      <c r="AE44" s="95"/>
      <c r="AF44" s="96">
        <f>'申請書 (入力用シート)'!AF44:AO44</f>
        <v>0</v>
      </c>
      <c r="AG44" s="96"/>
      <c r="AH44" s="96"/>
      <c r="AI44" s="96"/>
      <c r="AJ44" s="96"/>
      <c r="AK44" s="96"/>
      <c r="AL44" s="96"/>
      <c r="AM44" s="96"/>
      <c r="AN44" s="96"/>
      <c r="AO44" s="97"/>
    </row>
    <row r="45" spans="1:41" s="14" customFormat="1" ht="15.75" customHeight="1">
      <c r="A45" s="111" t="s">
        <v>71</v>
      </c>
      <c r="B45" s="112"/>
      <c r="C45" s="112"/>
      <c r="D45" s="112"/>
      <c r="E45" s="112"/>
      <c r="F45" s="112"/>
      <c r="G45" s="112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116"/>
      <c r="Y45" s="116"/>
      <c r="Z45" s="95" t="s">
        <v>52</v>
      </c>
      <c r="AA45" s="95"/>
      <c r="AB45" s="95"/>
      <c r="AC45" s="95"/>
      <c r="AD45" s="95"/>
      <c r="AE45" s="95"/>
      <c r="AF45" s="96">
        <f>'申請書 (入力用シート)'!AF45:AO45</f>
        <v>0</v>
      </c>
      <c r="AG45" s="96"/>
      <c r="AH45" s="96"/>
      <c r="AI45" s="96"/>
      <c r="AJ45" s="96"/>
      <c r="AK45" s="96"/>
      <c r="AL45" s="96"/>
      <c r="AM45" s="96"/>
      <c r="AN45" s="96"/>
      <c r="AO45" s="97"/>
    </row>
    <row r="46" spans="1:41" ht="18" customHeight="1">
      <c r="A46" s="58" t="s">
        <v>88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60"/>
    </row>
    <row r="47" spans="1:41" ht="18" customHeight="1">
      <c r="A47" s="61"/>
      <c r="B47" s="62"/>
      <c r="C47" s="229" t="s">
        <v>89</v>
      </c>
      <c r="D47" s="229"/>
      <c r="E47" s="229"/>
      <c r="F47" s="229"/>
      <c r="G47" s="229"/>
      <c r="H47" s="229"/>
      <c r="I47" s="229"/>
      <c r="J47" s="229"/>
      <c r="K47" s="229"/>
      <c r="L47" s="229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3"/>
    </row>
    <row r="48" spans="1:41" ht="18" customHeight="1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 t="s">
        <v>90</v>
      </c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3"/>
    </row>
    <row r="49" spans="1:41" ht="18" customHeight="1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 t="s">
        <v>91</v>
      </c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3"/>
    </row>
    <row r="50" spans="1:41" ht="18" customHeight="1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6"/>
    </row>
    <row r="51" spans="1:41" ht="38.25" customHeight="1">
      <c r="A51" s="230" t="s">
        <v>93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</row>
  </sheetData>
  <sheetProtection/>
  <mergeCells count="224">
    <mergeCell ref="A2:AO2"/>
    <mergeCell ref="AE8:AI8"/>
    <mergeCell ref="AJ8:AO8"/>
    <mergeCell ref="A9:B13"/>
    <mergeCell ref="D9:E9"/>
    <mergeCell ref="F9:L9"/>
    <mergeCell ref="AJ9:AK10"/>
    <mergeCell ref="AL9:AO10"/>
    <mergeCell ref="C10:F10"/>
    <mergeCell ref="H10:Z10"/>
    <mergeCell ref="AA10:AB10"/>
    <mergeCell ref="AC10:AI10"/>
    <mergeCell ref="C11:F11"/>
    <mergeCell ref="H11:Z11"/>
    <mergeCell ref="AK11:AO11"/>
    <mergeCell ref="C12:F12"/>
    <mergeCell ref="H12:Z12"/>
    <mergeCell ref="AK12:AO12"/>
    <mergeCell ref="C13:F13"/>
    <mergeCell ref="H13:Z13"/>
    <mergeCell ref="AA13:AB13"/>
    <mergeCell ref="AC13:AI13"/>
    <mergeCell ref="AK13:AO13"/>
    <mergeCell ref="A14:B18"/>
    <mergeCell ref="C14:AE18"/>
    <mergeCell ref="AF14:AI16"/>
    <mergeCell ref="AM14:AN14"/>
    <mergeCell ref="AK16:AO16"/>
    <mergeCell ref="AF17:AI18"/>
    <mergeCell ref="A19:B20"/>
    <mergeCell ref="D19:M19"/>
    <mergeCell ref="P19:Q19"/>
    <mergeCell ref="R19:S19"/>
    <mergeCell ref="U19:V19"/>
    <mergeCell ref="W19:X19"/>
    <mergeCell ref="Y19:Z19"/>
    <mergeCell ref="D20:M20"/>
    <mergeCell ref="P20:Q20"/>
    <mergeCell ref="R20:S20"/>
    <mergeCell ref="U20:V20"/>
    <mergeCell ref="W20:X20"/>
    <mergeCell ref="Y20:Z20"/>
    <mergeCell ref="AF20:AG20"/>
    <mergeCell ref="AH20:AI20"/>
    <mergeCell ref="AJ20:AO20"/>
    <mergeCell ref="A21:B23"/>
    <mergeCell ref="AL21:AN21"/>
    <mergeCell ref="D22:I22"/>
    <mergeCell ref="K22:P22"/>
    <mergeCell ref="R22:W22"/>
    <mergeCell ref="Y22:AD22"/>
    <mergeCell ref="AF22:AJ22"/>
    <mergeCell ref="AL22:AN22"/>
    <mergeCell ref="D23:I23"/>
    <mergeCell ref="A24:A42"/>
    <mergeCell ref="C24:G24"/>
    <mergeCell ref="H24:K24"/>
    <mergeCell ref="L24:Q24"/>
    <mergeCell ref="R24:W24"/>
    <mergeCell ref="X24:AE24"/>
    <mergeCell ref="C27:G27"/>
    <mergeCell ref="H27:K27"/>
    <mergeCell ref="L27:Q27"/>
    <mergeCell ref="R27:W27"/>
    <mergeCell ref="AF24:AI24"/>
    <mergeCell ref="AJ24:AL24"/>
    <mergeCell ref="AM24:AO24"/>
    <mergeCell ref="B25:B30"/>
    <mergeCell ref="C25:G25"/>
    <mergeCell ref="H25:K25"/>
    <mergeCell ref="L25:Q25"/>
    <mergeCell ref="R25:W25"/>
    <mergeCell ref="X25:AE25"/>
    <mergeCell ref="AF25:AI25"/>
    <mergeCell ref="AJ25:AL25"/>
    <mergeCell ref="AM25:AO25"/>
    <mergeCell ref="C26:G26"/>
    <mergeCell ref="H26:K26"/>
    <mergeCell ref="L26:Q26"/>
    <mergeCell ref="R26:W26"/>
    <mergeCell ref="X26:AE26"/>
    <mergeCell ref="AF26:AI26"/>
    <mergeCell ref="AJ26:AL26"/>
    <mergeCell ref="AM26:AO26"/>
    <mergeCell ref="X27:AE27"/>
    <mergeCell ref="AF27:AI27"/>
    <mergeCell ref="AJ27:AL27"/>
    <mergeCell ref="AM27:AO27"/>
    <mergeCell ref="C28:G28"/>
    <mergeCell ref="H28:K28"/>
    <mergeCell ref="L28:Q28"/>
    <mergeCell ref="R28:W28"/>
    <mergeCell ref="X28:AE28"/>
    <mergeCell ref="AF28:AI28"/>
    <mergeCell ref="AJ28:AL28"/>
    <mergeCell ref="AM28:AO28"/>
    <mergeCell ref="C29:G29"/>
    <mergeCell ref="H29:K29"/>
    <mergeCell ref="L29:Q29"/>
    <mergeCell ref="R29:W29"/>
    <mergeCell ref="X29:AE29"/>
    <mergeCell ref="AF29:AI29"/>
    <mergeCell ref="AJ29:AL29"/>
    <mergeCell ref="AM29:AO29"/>
    <mergeCell ref="C30:G30"/>
    <mergeCell ref="H30:K30"/>
    <mergeCell ref="L30:Q30"/>
    <mergeCell ref="R30:W30"/>
    <mergeCell ref="X30:AE30"/>
    <mergeCell ref="AF30:AI30"/>
    <mergeCell ref="AJ30:AL30"/>
    <mergeCell ref="AM30:AO30"/>
    <mergeCell ref="B31:B36"/>
    <mergeCell ref="C31:G31"/>
    <mergeCell ref="H31:K31"/>
    <mergeCell ref="L31:Q31"/>
    <mergeCell ref="R31:W31"/>
    <mergeCell ref="X31:AE31"/>
    <mergeCell ref="AF31:AI31"/>
    <mergeCell ref="AJ31:AL31"/>
    <mergeCell ref="AM31:AO31"/>
    <mergeCell ref="C32:G32"/>
    <mergeCell ref="H32:K32"/>
    <mergeCell ref="L32:Q32"/>
    <mergeCell ref="R32:W32"/>
    <mergeCell ref="X32:AE32"/>
    <mergeCell ref="AF32:AI32"/>
    <mergeCell ref="AJ32:AL32"/>
    <mergeCell ref="AM32:AO32"/>
    <mergeCell ref="C33:G33"/>
    <mergeCell ref="H33:K33"/>
    <mergeCell ref="L33:Q33"/>
    <mergeCell ref="R33:W33"/>
    <mergeCell ref="X33:AE33"/>
    <mergeCell ref="AF33:AI33"/>
    <mergeCell ref="AJ33:AL33"/>
    <mergeCell ref="AM33:AO33"/>
    <mergeCell ref="C34:G34"/>
    <mergeCell ref="H34:K34"/>
    <mergeCell ref="L34:Q34"/>
    <mergeCell ref="R34:W34"/>
    <mergeCell ref="X34:AE34"/>
    <mergeCell ref="AF34:AI34"/>
    <mergeCell ref="AJ34:AL34"/>
    <mergeCell ref="AM34:AO34"/>
    <mergeCell ref="C35:G35"/>
    <mergeCell ref="H35:K35"/>
    <mergeCell ref="L35:Q35"/>
    <mergeCell ref="R35:W35"/>
    <mergeCell ref="X35:AE35"/>
    <mergeCell ref="AF35:AI35"/>
    <mergeCell ref="AJ35:AL35"/>
    <mergeCell ref="AM35:AO35"/>
    <mergeCell ref="C36:G36"/>
    <mergeCell ref="H36:K36"/>
    <mergeCell ref="L36:Q36"/>
    <mergeCell ref="R36:W36"/>
    <mergeCell ref="X36:AE36"/>
    <mergeCell ref="AF36:AI36"/>
    <mergeCell ref="AJ36:AL36"/>
    <mergeCell ref="AM36:AO36"/>
    <mergeCell ref="B37:B42"/>
    <mergeCell ref="C37:G37"/>
    <mergeCell ref="H37:K37"/>
    <mergeCell ref="L37:Q37"/>
    <mergeCell ref="R37:W37"/>
    <mergeCell ref="X37:AE37"/>
    <mergeCell ref="C39:G39"/>
    <mergeCell ref="H39:K39"/>
    <mergeCell ref="L39:Q39"/>
    <mergeCell ref="R39:W39"/>
    <mergeCell ref="AF37:AO37"/>
    <mergeCell ref="C38:G38"/>
    <mergeCell ref="H38:K38"/>
    <mergeCell ref="L38:Q38"/>
    <mergeCell ref="R38:W38"/>
    <mergeCell ref="X38:AE38"/>
    <mergeCell ref="AF38:AJ38"/>
    <mergeCell ref="AM38:AO38"/>
    <mergeCell ref="X39:AE39"/>
    <mergeCell ref="AF39:AO39"/>
    <mergeCell ref="C40:G40"/>
    <mergeCell ref="H40:K40"/>
    <mergeCell ref="L40:Q40"/>
    <mergeCell ref="R40:W40"/>
    <mergeCell ref="X40:AE40"/>
    <mergeCell ref="AF40:AO40"/>
    <mergeCell ref="AF42:AO42"/>
    <mergeCell ref="C41:G41"/>
    <mergeCell ref="H41:K41"/>
    <mergeCell ref="L41:Q41"/>
    <mergeCell ref="R41:W41"/>
    <mergeCell ref="X41:AE41"/>
    <mergeCell ref="AF41:AO41"/>
    <mergeCell ref="A44:G44"/>
    <mergeCell ref="H44:W44"/>
    <mergeCell ref="Z44:AE44"/>
    <mergeCell ref="AF44:AO44"/>
    <mergeCell ref="A45:G45"/>
    <mergeCell ref="C42:G42"/>
    <mergeCell ref="H42:K42"/>
    <mergeCell ref="L42:Q42"/>
    <mergeCell ref="R42:W42"/>
    <mergeCell ref="X42:AE42"/>
    <mergeCell ref="C47:L47"/>
    <mergeCell ref="A51:AO51"/>
    <mergeCell ref="D21:I21"/>
    <mergeCell ref="K21:P21"/>
    <mergeCell ref="R21:W21"/>
    <mergeCell ref="Y21:AD21"/>
    <mergeCell ref="AF21:AJ21"/>
    <mergeCell ref="A43:G43"/>
    <mergeCell ref="H43:W43"/>
    <mergeCell ref="X43:Y45"/>
    <mergeCell ref="K23:P23"/>
    <mergeCell ref="R23:W23"/>
    <mergeCell ref="Y23:AD23"/>
    <mergeCell ref="AF23:AJ23"/>
    <mergeCell ref="AL23:AN23"/>
    <mergeCell ref="H45:W45"/>
    <mergeCell ref="Z45:AE45"/>
    <mergeCell ref="AF45:AO45"/>
    <mergeCell ref="Z43:AE43"/>
    <mergeCell ref="AF43:AO43"/>
  </mergeCells>
  <dataValidations count="1">
    <dataValidation type="list" allowBlank="1" showInputMessage="1" showErrorMessage="1" sqref="R23:W23">
      <formula1>$AQ$9:$AQ$24</formula1>
    </dataValidation>
  </dataValidations>
  <printOptions verticalCentered="1"/>
  <pageMargins left="0.9055118110236221" right="0.1968503937007874" top="0.11811023622047245" bottom="0.31496062992125984" header="0.11811023622047245" footer="0.31496062992125984"/>
  <pageSetup fitToHeight="1" fitToWidth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　佳月</dc:creator>
  <cp:keywords/>
  <dc:description/>
  <cp:lastModifiedBy>miyama03</cp:lastModifiedBy>
  <cp:lastPrinted>2020-08-07T02:55:23Z</cp:lastPrinted>
  <dcterms:created xsi:type="dcterms:W3CDTF">2007-12-26T07:41:08Z</dcterms:created>
  <dcterms:modified xsi:type="dcterms:W3CDTF">2020-08-27T01:55:00Z</dcterms:modified>
  <cp:category/>
  <cp:version/>
  <cp:contentType/>
  <cp:contentStatus/>
</cp:coreProperties>
</file>